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EstaPastaDeTrabalho"/>
  <bookViews>
    <workbookView visibility="visible" minimized="0" showHorizontalScroll="1" showVerticalScroll="1" showSheetTabs="1" xWindow="-120" yWindow="-120" windowWidth="20730" windowHeight="11310" tabRatio="600" firstSheet="0" activeTab="0" autoFilterDateGrouping="1"/>
  </bookViews>
  <sheets>
    <sheet name="Diária Horizontal" sheetId="1" state="visible" r:id="rId1"/>
  </sheets>
  <definedNames>
    <definedName name="_xlnm.Print_Area" localSheetId="0">'Diária Horizontal'!$B$2:$O$78</definedName>
  </definedNames>
  <calcPr calcId="181029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2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6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color theme="1"/>
      <sz val="18"/>
      <scheme val="minor"/>
    </font>
    <font>
      <name val="Calibri"/>
      <family val="2"/>
      <b val="1"/>
      <color theme="1"/>
      <sz val="18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b val="1"/>
      <color theme="1"/>
      <sz val="14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9"/>
      <scheme val="minor"/>
    </font>
    <font>
      <name val="Calibri"/>
      <family val="2"/>
      <b val="1"/>
      <color theme="1"/>
      <sz val="11"/>
      <u val="single"/>
      <scheme val="minor"/>
    </font>
    <font>
      <name val="Calibri"/>
      <family val="2"/>
      <b val="1"/>
      <color theme="1"/>
      <sz val="10"/>
      <u val="single"/>
      <scheme val="minor"/>
    </font>
    <font>
      <name val="Calibri"/>
      <family val="2"/>
      <b val="1"/>
      <color theme="1"/>
      <sz val="8"/>
      <scheme val="minor"/>
    </font>
    <font>
      <name val="Calibri"/>
      <family val="2"/>
      <b val="1"/>
      <color indexed="8"/>
      <sz val="11"/>
      <scheme val="minor"/>
    </font>
    <font>
      <name val="Calibri"/>
      <family val="2"/>
      <b val="1"/>
      <color indexed="8"/>
      <sz val="9"/>
      <scheme val="minor"/>
    </font>
    <font>
      <name val="Calibri"/>
      <family val="2"/>
      <color indexed="8"/>
      <sz val="9"/>
      <scheme val="minor"/>
    </font>
    <font>
      <name val="Calibri"/>
      <family val="2"/>
      <b val="1"/>
      <color theme="1"/>
      <sz val="9"/>
      <scheme val="minor"/>
    </font>
    <font>
      <name val="Segoe UI"/>
      <family val="2"/>
      <color indexed="81"/>
      <sz val="9"/>
    </font>
    <font>
      <name val="Segoe UI"/>
      <family val="2"/>
      <b val="1"/>
      <color indexed="81"/>
      <sz val="9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10" fillId="0" borderId="0"/>
    <xf numFmtId="0" fontId="10" fillId="0" borderId="0"/>
  </cellStyleXfs>
  <cellXfs count="248">
    <xf numFmtId="0" fontId="0" fillId="0" borderId="0" pivotButton="0" quotePrefix="0" xfId="0"/>
    <xf numFmtId="0" fontId="2" fillId="2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3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7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vertical="center"/>
    </xf>
    <xf numFmtId="0" fontId="5" fillId="2" borderId="0" applyAlignment="1" pivotButton="0" quotePrefix="0" xfId="0">
      <alignment vertical="center"/>
    </xf>
    <xf numFmtId="0" fontId="4" fillId="2" borderId="0" applyAlignment="1" pivotButton="0" quotePrefix="0" xfId="0">
      <alignment vertical="center"/>
    </xf>
    <xf numFmtId="0" fontId="1" fillId="2" borderId="3" applyAlignment="1" pivotButton="0" quotePrefix="0" xfId="0">
      <alignment vertical="center"/>
    </xf>
    <xf numFmtId="0" fontId="12" fillId="0" borderId="14" applyAlignment="1" pivotButton="0" quotePrefix="0" xfId="1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3" fillId="0" borderId="14" applyAlignment="1" pivotButton="0" quotePrefix="0" xfId="1">
      <alignment horizontal="left" vertical="center"/>
    </xf>
    <xf numFmtId="0" fontId="1" fillId="0" borderId="14" applyAlignment="1" pivotButton="0" quotePrefix="0" xfId="1">
      <alignment horizontal="left" vertical="center"/>
    </xf>
    <xf numFmtId="0" fontId="1" fillId="0" borderId="13" applyAlignment="1" pivotButton="0" quotePrefix="0" xfId="1">
      <alignment horizontal="left" vertical="center"/>
    </xf>
    <xf numFmtId="0" fontId="1" fillId="0" borderId="4" applyAlignment="1" pivotButton="0" quotePrefix="0" xfId="1">
      <alignment vertical="center"/>
    </xf>
    <xf numFmtId="0" fontId="14" fillId="0" borderId="1" applyAlignment="1" pivotButton="0" quotePrefix="0" xfId="1">
      <alignment horizontal="center" vertical="center"/>
    </xf>
    <xf numFmtId="0" fontId="1" fillId="0" borderId="0" applyAlignment="1" pivotButton="0" quotePrefix="0" xfId="1">
      <alignment vertical="center"/>
    </xf>
    <xf numFmtId="0" fontId="6" fillId="0" borderId="0" applyAlignment="1" pivotButton="0" quotePrefix="0" xfId="0">
      <alignment horizontal="center" vertical="center"/>
    </xf>
    <xf numFmtId="0" fontId="13" fillId="0" borderId="13" applyAlignment="1" pivotButton="0" quotePrefix="0" xfId="1">
      <alignment horizontal="left" vertical="center"/>
    </xf>
    <xf numFmtId="0" fontId="7" fillId="2" borderId="4" applyAlignment="1" pivotButton="0" quotePrefix="0" xfId="0">
      <alignment vertical="center"/>
    </xf>
    <xf numFmtId="0" fontId="1" fillId="0" borderId="0" applyAlignment="1" pivotButton="0" quotePrefix="0" xfId="1">
      <alignment horizontal="left" vertical="center"/>
    </xf>
    <xf numFmtId="0" fontId="1" fillId="0" borderId="0" applyAlignment="1" pivotButton="0" quotePrefix="0" xfId="1">
      <alignment horizontal="center" vertical="center"/>
    </xf>
    <xf numFmtId="0" fontId="14" fillId="0" borderId="0" applyAlignment="1" pivotButton="0" quotePrefix="0" xfId="1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1" applyAlignment="1" pivotButton="0" quotePrefix="0" xfId="0">
      <alignment horizontal="center" vertical="center"/>
    </xf>
    <xf numFmtId="0" fontId="12" fillId="0" borderId="13" applyAlignment="1" pivotButton="0" quotePrefix="0" xfId="1">
      <alignment horizontal="center" vertical="center"/>
    </xf>
    <xf numFmtId="0" fontId="12" fillId="0" borderId="15" applyAlignment="1" pivotButton="0" quotePrefix="0" xfId="1">
      <alignment horizontal="center" vertical="center"/>
    </xf>
    <xf numFmtId="0" fontId="0" fillId="2" borderId="7" applyAlignment="1" pivotButton="0" quotePrefix="0" xfId="0">
      <alignment vertical="center"/>
    </xf>
    <xf numFmtId="0" fontId="15" fillId="2" borderId="14" applyAlignment="1" pivotButton="0" quotePrefix="0" xfId="0">
      <alignment horizontal="center" vertical="center"/>
    </xf>
    <xf numFmtId="0" fontId="10" fillId="0" borderId="14" applyAlignment="1" pivotButton="0" quotePrefix="0" xfId="1">
      <alignment horizontal="center" vertical="center"/>
    </xf>
    <xf numFmtId="164" fontId="11" fillId="0" borderId="1" applyAlignment="1" pivotButton="0" quotePrefix="0" xfId="1">
      <alignment horizontal="center" vertical="center"/>
    </xf>
    <xf numFmtId="0" fontId="11" fillId="0" borderId="1" applyAlignment="1" pivotButton="0" quotePrefix="0" xfId="1">
      <alignment horizontal="center" vertical="center"/>
    </xf>
    <xf numFmtId="0" fontId="16" fillId="0" borderId="1" applyAlignment="1" pivotButton="0" quotePrefix="0" xfId="0">
      <alignment horizontal="center" vertical="center"/>
    </xf>
    <xf numFmtId="0" fontId="18" fillId="0" borderId="1" applyAlignment="1" pivotButton="0" quotePrefix="0" xfId="1">
      <alignment horizontal="left" vertical="center" wrapText="1"/>
    </xf>
    <xf numFmtId="0" fontId="18" fillId="0" borderId="1" applyAlignment="1" pivotButton="0" quotePrefix="0" xfId="1">
      <alignment horizontal="center" vertical="center" wrapText="1"/>
    </xf>
    <xf numFmtId="0" fontId="18" fillId="0" borderId="3" applyAlignment="1" pivotButton="0" quotePrefix="0" xfId="1">
      <alignment horizontal="center" vertical="center"/>
    </xf>
    <xf numFmtId="0" fontId="17" fillId="0" borderId="1" applyAlignment="1" pivotButton="0" quotePrefix="0" xfId="0">
      <alignment vertical="center"/>
    </xf>
    <xf numFmtId="0" fontId="3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1" fillId="0" borderId="7" applyAlignment="1" pivotButton="0" quotePrefix="0" xfId="1">
      <alignment vertical="center"/>
    </xf>
    <xf numFmtId="0" fontId="6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0" fillId="2" borderId="1" applyAlignment="1" pivotButton="0" quotePrefix="0" xfId="0">
      <alignment vertical="center"/>
    </xf>
    <xf numFmtId="0" fontId="3" fillId="2" borderId="0" applyAlignment="1" pivotButton="0" quotePrefix="0" xfId="0">
      <alignment horizontal="centerContinuous" vertical="center"/>
    </xf>
    <xf numFmtId="0" fontId="0" fillId="2" borderId="0" applyAlignment="1" pivotButton="0" quotePrefix="0" xfId="0">
      <alignment horizontal="centerContinuous" vertical="center"/>
    </xf>
    <xf numFmtId="0" fontId="1" fillId="2" borderId="0" applyAlignment="1" pivotButton="0" quotePrefix="0" xfId="0">
      <alignment horizontal="centerContinuous" vertical="center"/>
    </xf>
    <xf numFmtId="0" fontId="0" fillId="2" borderId="4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2" borderId="20" applyAlignment="1" pivotButton="0" quotePrefix="0" xfId="0">
      <alignment horizontal="centerContinuous" vertical="center"/>
    </xf>
    <xf numFmtId="0" fontId="0" fillId="2" borderId="24" applyAlignment="1" pivotButton="0" quotePrefix="0" xfId="0">
      <alignment horizontal="centerContinuous" vertical="center"/>
    </xf>
    <xf numFmtId="0" fontId="3" fillId="2" borderId="20" applyAlignment="1" pivotButton="0" quotePrefix="0" xfId="0">
      <alignment horizontal="center" vertical="center"/>
    </xf>
    <xf numFmtId="0" fontId="0" fillId="2" borderId="26" applyAlignment="1" pivotButton="0" quotePrefix="0" xfId="0">
      <alignment vertical="center"/>
    </xf>
    <xf numFmtId="0" fontId="1" fillId="0" borderId="24" applyAlignment="1" pivotButton="0" quotePrefix="0" xfId="0">
      <alignment vertical="center"/>
    </xf>
    <xf numFmtId="0" fontId="0" fillId="0" borderId="20" applyAlignment="1" pivotButton="0" quotePrefix="0" xfId="0">
      <alignment horizontal="center" vertical="center"/>
    </xf>
    <xf numFmtId="0" fontId="14" fillId="0" borderId="27" applyAlignment="1" pivotButton="0" quotePrefix="0" xfId="1">
      <alignment horizontal="center" vertical="center"/>
    </xf>
    <xf numFmtId="0" fontId="1" fillId="0" borderId="27" applyAlignment="1" pivotButton="0" quotePrefix="0" xfId="1">
      <alignment horizontal="center" vertical="center"/>
    </xf>
    <xf numFmtId="0" fontId="1" fillId="0" borderId="27" applyAlignment="1" pivotButton="0" quotePrefix="0" xfId="1">
      <alignment vertical="center"/>
    </xf>
    <xf numFmtId="0" fontId="1" fillId="0" borderId="20" applyAlignment="1" pivotButton="0" quotePrefix="0" xfId="1">
      <alignment vertical="center"/>
    </xf>
    <xf numFmtId="0" fontId="0" fillId="2" borderId="20" applyAlignment="1" pivotButton="0" quotePrefix="0" xfId="0">
      <alignment vertical="center"/>
    </xf>
    <xf numFmtId="0" fontId="0" fillId="2" borderId="24" applyAlignment="1" pivotButton="0" quotePrefix="0" xfId="0">
      <alignment vertical="center"/>
    </xf>
    <xf numFmtId="0" fontId="7" fillId="2" borderId="29" applyAlignment="1" pivotButton="0" quotePrefix="0" xfId="0">
      <alignment horizontal="center" vertical="center"/>
    </xf>
    <xf numFmtId="0" fontId="0" fillId="2" borderId="31" applyAlignment="1" pivotButton="0" quotePrefix="0" xfId="0">
      <alignment vertical="center"/>
    </xf>
    <xf numFmtId="0" fontId="0" fillId="2" borderId="32" applyAlignment="1" pivotButton="0" quotePrefix="0" xfId="0">
      <alignment vertical="center"/>
    </xf>
    <xf numFmtId="164" fontId="11" fillId="0" borderId="27" applyAlignment="1" pivotButton="0" quotePrefix="0" xfId="1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16" fillId="0" borderId="29" applyAlignment="1" pivotButton="0" quotePrefix="0" xfId="0">
      <alignment horizontal="center" vertical="center"/>
    </xf>
    <xf numFmtId="0" fontId="17" fillId="0" borderId="29" applyAlignment="1" pivotButton="0" quotePrefix="0" xfId="0">
      <alignment vertical="center"/>
    </xf>
    <xf numFmtId="0" fontId="1" fillId="0" borderId="25" applyAlignment="1" pivotButton="0" quotePrefix="0" xfId="1">
      <alignment vertical="center"/>
    </xf>
    <xf numFmtId="0" fontId="0" fillId="0" borderId="22" applyAlignment="1" pivotButton="0" quotePrefix="0" xfId="0">
      <alignment horizontal="center" vertical="center"/>
    </xf>
    <xf numFmtId="0" fontId="0" fillId="0" borderId="32" applyAlignment="1" pivotButton="0" quotePrefix="0" xfId="0">
      <alignment horizontal="center" vertical="center"/>
    </xf>
    <xf numFmtId="0" fontId="1" fillId="0" borderId="33" applyAlignment="1" pivotButton="0" quotePrefix="0" xfId="1">
      <alignment vertical="center"/>
    </xf>
    <xf numFmtId="0" fontId="1" fillId="0" borderId="31" applyAlignment="1" pivotButton="0" quotePrefix="0" xfId="1">
      <alignment vertical="center"/>
    </xf>
    <xf numFmtId="0" fontId="0" fillId="0" borderId="24" applyAlignment="1" pivotButton="0" quotePrefix="0" xfId="0">
      <alignment vertical="center"/>
    </xf>
    <xf numFmtId="0" fontId="6" fillId="2" borderId="20" applyAlignment="1" pivotButton="0" quotePrefix="0" xfId="0">
      <alignment vertical="center"/>
    </xf>
    <xf numFmtId="0" fontId="6" fillId="2" borderId="24" applyAlignment="1" pivotButton="0" quotePrefix="0" xfId="0">
      <alignment vertical="center"/>
    </xf>
    <xf numFmtId="0" fontId="0" fillId="2" borderId="34" applyAlignment="1" pivotButton="0" quotePrefix="0" xfId="0">
      <alignment vertical="center"/>
    </xf>
    <xf numFmtId="0" fontId="0" fillId="2" borderId="35" applyAlignment="1" pivotButton="0" quotePrefix="0" xfId="0">
      <alignment vertical="center"/>
    </xf>
    <xf numFmtId="0" fontId="6" fillId="2" borderId="35" applyAlignment="1" pivotButton="0" quotePrefix="0" xfId="0">
      <alignment vertical="center"/>
    </xf>
    <xf numFmtId="0" fontId="6" fillId="2" borderId="36" applyAlignment="1" pivotButton="0" quotePrefix="0" xfId="0">
      <alignment vertical="center"/>
    </xf>
    <xf numFmtId="0" fontId="7" fillId="4" borderId="1" applyAlignment="1" pivotButton="0" quotePrefix="0" xfId="0">
      <alignment horizontal="center" vertical="center"/>
    </xf>
    <xf numFmtId="0" fontId="7" fillId="4" borderId="29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164" fontId="18" fillId="4" borderId="1" applyAlignment="1" pivotButton="0" quotePrefix="0" xfId="1">
      <alignment horizontal="center" vertical="center" wrapText="1"/>
    </xf>
    <xf numFmtId="0" fontId="18" fillId="4" borderId="1" applyAlignment="1" pivotButton="0" quotePrefix="0" xfId="1">
      <alignment horizontal="center" vertical="center" wrapText="1"/>
    </xf>
    <xf numFmtId="0" fontId="1" fillId="0" borderId="5" applyAlignment="1" pivotButton="0" quotePrefix="0" xfId="0">
      <alignment vertical="center"/>
    </xf>
    <xf numFmtId="0" fontId="1" fillId="0" borderId="9" applyAlignment="1" pivotButton="0" quotePrefix="0" xfId="1">
      <alignment vertical="center"/>
    </xf>
    <xf numFmtId="0" fontId="1" fillId="0" borderId="3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0" fontId="1" fillId="0" borderId="26" applyAlignment="1" pivotButton="0" quotePrefix="0" xfId="0">
      <alignment vertical="center"/>
    </xf>
    <xf numFmtId="0" fontId="1" fillId="0" borderId="4" applyAlignment="1" pivotButton="0" quotePrefix="0" xfId="1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11" fillId="0" borderId="3" applyAlignment="1" pivotButton="0" quotePrefix="0" xfId="1">
      <alignment horizontal="center" vertical="center"/>
    </xf>
    <xf numFmtId="0" fontId="1" fillId="0" borderId="1" applyAlignment="1" pivotButton="0" quotePrefix="0" xfId="1">
      <alignment vertical="center"/>
    </xf>
    <xf numFmtId="0" fontId="7" fillId="2" borderId="4" applyAlignment="1" pivotButton="0" quotePrefix="0" xfId="0">
      <alignment horizontal="left"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7" fillId="2" borderId="5" applyAlignment="1" pivotButton="0" quotePrefix="0" xfId="0">
      <alignment horizontal="center" vertical="center"/>
    </xf>
    <xf numFmtId="0" fontId="1" fillId="0" borderId="1" applyAlignment="1" pivotButton="0" quotePrefix="0" xfId="1">
      <alignment horizontal="center" vertical="center"/>
    </xf>
    <xf numFmtId="0" fontId="0" fillId="0" borderId="4" applyAlignment="1" pivotButton="0" quotePrefix="0" xfId="0">
      <alignment horizontal="left" vertical="center"/>
    </xf>
    <xf numFmtId="0" fontId="1" fillId="0" borderId="25" applyAlignment="1" pivotButton="0" quotePrefix="0" xfId="1">
      <alignment horizontal="left" vertical="center"/>
    </xf>
    <xf numFmtId="0" fontId="0" fillId="0" borderId="26" applyAlignment="1" pivotButton="0" quotePrefix="0" xfId="0">
      <alignment horizontal="left" vertical="center"/>
    </xf>
    <xf numFmtId="0" fontId="15" fillId="3" borderId="1" applyAlignment="1" pivotButton="0" quotePrefix="0" xfId="0">
      <alignment horizontal="center" vertical="center"/>
    </xf>
    <xf numFmtId="0" fontId="15" fillId="3" borderId="29" applyAlignment="1" pivotButton="0" quotePrefix="0" xfId="0">
      <alignment horizontal="center" vertical="center"/>
    </xf>
    <xf numFmtId="0" fontId="1" fillId="2" borderId="4" applyAlignment="1" pivotButton="0" quotePrefix="0" xfId="0">
      <alignment vertical="center"/>
    </xf>
    <xf numFmtId="0" fontId="1" fillId="2" borderId="25" applyAlignment="1" pivotButton="0" quotePrefix="0" xfId="0">
      <alignment vertical="center"/>
    </xf>
    <xf numFmtId="0" fontId="0" fillId="2" borderId="5" applyAlignment="1" pivotButton="0" quotePrefix="0" xfId="0">
      <alignment vertical="center"/>
    </xf>
    <xf numFmtId="0" fontId="0" fillId="0" borderId="26" applyAlignment="1" pivotButton="0" quotePrefix="0" xfId="0">
      <alignment horizontal="center" vertical="center"/>
    </xf>
    <xf numFmtId="0" fontId="0" fillId="0" borderId="26" applyAlignment="1" pivotButton="0" quotePrefix="0" xfId="0">
      <alignment vertical="center"/>
    </xf>
    <xf numFmtId="0" fontId="1" fillId="0" borderId="26" applyAlignment="1" pivotButton="0" quotePrefix="0" xfId="1">
      <alignment vertical="center"/>
    </xf>
    <xf numFmtId="0" fontId="12" fillId="0" borderId="27" applyAlignment="1" pivotButton="0" quotePrefix="0" xfId="1">
      <alignment horizontal="center" vertical="center"/>
    </xf>
    <xf numFmtId="0" fontId="12" fillId="0" borderId="1" applyAlignment="1" pivotButton="0" quotePrefix="0" xfId="1">
      <alignment horizontal="center" vertical="center"/>
    </xf>
    <xf numFmtId="0" fontId="1" fillId="0" borderId="3" applyAlignment="1" pivotButton="0" quotePrefix="0" xfId="1">
      <alignment horizontal="center" vertical="center"/>
    </xf>
    <xf numFmtId="0" fontId="1" fillId="0" borderId="4" applyAlignment="1" pivotButton="0" quotePrefix="0" xfId="1">
      <alignment horizontal="center" vertical="center"/>
    </xf>
    <xf numFmtId="0" fontId="1" fillId="0" borderId="26" applyAlignment="1" pivotButton="0" quotePrefix="0" xfId="1">
      <alignment horizontal="center" vertical="center"/>
    </xf>
    <xf numFmtId="0" fontId="13" fillId="0" borderId="28" applyAlignment="1" pivotButton="0" quotePrefix="0" xfId="1">
      <alignment horizontal="left" vertical="center"/>
    </xf>
    <xf numFmtId="0" fontId="13" fillId="0" borderId="2" applyAlignment="1" pivotButton="0" quotePrefix="0" xfId="1">
      <alignment horizontal="left" vertical="center"/>
    </xf>
    <xf numFmtId="0" fontId="1" fillId="0" borderId="3" applyAlignment="1" pivotButton="0" quotePrefix="0" xfId="1">
      <alignment horizontal="left" vertical="center"/>
    </xf>
    <xf numFmtId="0" fontId="1" fillId="0" borderId="4" applyAlignment="1" pivotButton="0" quotePrefix="0" xfId="1">
      <alignment horizontal="left" vertical="center"/>
    </xf>
    <xf numFmtId="0" fontId="1" fillId="0" borderId="26" applyAlignment="1" pivotButton="0" quotePrefix="0" xfId="1">
      <alignment horizontal="left" vertical="center"/>
    </xf>
    <xf numFmtId="0" fontId="13" fillId="0" borderId="30" applyAlignment="1" pivotButton="0" quotePrefix="0" xfId="1">
      <alignment horizontal="left" vertical="center"/>
    </xf>
    <xf numFmtId="0" fontId="13" fillId="0" borderId="9" applyAlignment="1" pivotButton="0" quotePrefix="0" xfId="1">
      <alignment horizontal="left" vertical="center"/>
    </xf>
    <xf numFmtId="0" fontId="13" fillId="0" borderId="6" applyAlignment="1" pivotButton="0" quotePrefix="0" xfId="1">
      <alignment horizontal="left" vertical="center"/>
    </xf>
    <xf numFmtId="0" fontId="1" fillId="0" borderId="3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26" applyAlignment="1" pivotButton="0" quotePrefix="0" xfId="0">
      <alignment horizontal="center" vertical="center"/>
    </xf>
    <xf numFmtId="0" fontId="2" fillId="2" borderId="16" applyAlignment="1" pivotButton="0" quotePrefix="0" xfId="0">
      <alignment horizontal="center" vertical="center"/>
    </xf>
    <xf numFmtId="0" fontId="2" fillId="2" borderId="17" applyAlignment="1" pivotButton="0" quotePrefix="0" xfId="0">
      <alignment horizontal="center" vertical="center"/>
    </xf>
    <xf numFmtId="0" fontId="2" fillId="2" borderId="20" applyAlignment="1" pivotButton="0" quotePrefix="0" xfId="0">
      <alignment horizontal="center" vertical="center"/>
    </xf>
    <xf numFmtId="0" fontId="2" fillId="2" borderId="13" applyAlignment="1" pivotButton="0" quotePrefix="0" xfId="0">
      <alignment horizontal="center" vertical="center"/>
    </xf>
    <xf numFmtId="0" fontId="2" fillId="2" borderId="22" applyAlignment="1" pivotButton="0" quotePrefix="0" xfId="0">
      <alignment horizontal="center" vertical="center"/>
    </xf>
    <xf numFmtId="0" fontId="2" fillId="2" borderId="8" applyAlignment="1" pivotButton="0" quotePrefix="0" xfId="0">
      <alignment horizontal="center" vertical="center"/>
    </xf>
    <xf numFmtId="0" fontId="9" fillId="2" borderId="18" applyAlignment="1" pivotButton="0" quotePrefix="0" xfId="0">
      <alignment horizontal="center" vertical="center"/>
    </xf>
    <xf numFmtId="0" fontId="9" fillId="2" borderId="14" applyAlignment="1" pivotButton="0" quotePrefix="0" xfId="0">
      <alignment horizontal="center" vertical="center"/>
    </xf>
    <xf numFmtId="0" fontId="9" fillId="2" borderId="6" applyAlignment="1" pivotButton="0" quotePrefix="0" xfId="0">
      <alignment horizontal="center" vertical="center"/>
    </xf>
    <xf numFmtId="0" fontId="9" fillId="2" borderId="19" applyAlignment="1" pivotButton="0" quotePrefix="0" xfId="0">
      <alignment horizontal="center" vertical="center"/>
    </xf>
    <xf numFmtId="0" fontId="9" fillId="2" borderId="21" applyAlignment="1" pivotButton="0" quotePrefix="0" xfId="0">
      <alignment horizontal="center" vertical="center"/>
    </xf>
    <xf numFmtId="0" fontId="9" fillId="2" borderId="23" applyAlignment="1" pivotButton="0" quotePrefix="0" xfId="0">
      <alignment horizontal="center" vertical="center"/>
    </xf>
    <xf numFmtId="0" fontId="1" fillId="2" borderId="4" applyAlignment="1" pivotButton="0" quotePrefix="0" xfId="0">
      <alignment vertical="center"/>
    </xf>
    <xf numFmtId="0" fontId="0" fillId="2" borderId="4" applyAlignment="1" pivotButton="0" quotePrefix="0" xfId="0">
      <alignment vertical="center"/>
    </xf>
    <xf numFmtId="0" fontId="0" fillId="2" borderId="26" applyAlignment="1" pivotButton="0" quotePrefix="0" xfId="0">
      <alignment vertical="center"/>
    </xf>
    <xf numFmtId="0" fontId="1" fillId="2" borderId="25" applyAlignment="1" pivotButton="0" quotePrefix="0" xfId="0">
      <alignment vertical="center"/>
    </xf>
    <xf numFmtId="0" fontId="0" fillId="2" borderId="5" applyAlignment="1" pivotButton="0" quotePrefix="0" xfId="0">
      <alignment vertical="center"/>
    </xf>
    <xf numFmtId="0" fontId="1" fillId="2" borderId="3" applyAlignment="1" pivotButton="0" quotePrefix="0" xfId="0">
      <alignment horizontal="left" vertical="center"/>
    </xf>
    <xf numFmtId="0" fontId="0" fillId="2" borderId="4" applyAlignment="1" pivotButton="0" quotePrefix="0" xfId="0">
      <alignment horizontal="left"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12" fillId="0" borderId="25" applyAlignment="1" pivotButton="0" quotePrefix="0" xfId="1">
      <alignment horizontal="center" vertical="center"/>
    </xf>
    <xf numFmtId="0" fontId="12" fillId="0" borderId="4" applyAlignment="1" pivotButton="0" quotePrefix="0" xfId="1">
      <alignment horizontal="center" vertical="center"/>
    </xf>
    <xf numFmtId="0" fontId="12" fillId="0" borderId="5" applyAlignment="1" pivotButton="0" quotePrefix="0" xfId="1">
      <alignment horizontal="center" vertical="center"/>
    </xf>
    <xf numFmtId="0" fontId="1" fillId="0" borderId="1" applyAlignment="1" pivotButton="0" quotePrefix="0" xfId="1">
      <alignment vertical="center"/>
    </xf>
    <xf numFmtId="0" fontId="0" fillId="0" borderId="1" applyAlignment="1" pivotButton="0" quotePrefix="0" xfId="0">
      <alignment vertical="center"/>
    </xf>
    <xf numFmtId="0" fontId="1" fillId="0" borderId="30" applyAlignment="1" pivotButton="0" quotePrefix="0" xfId="1">
      <alignment horizontal="left" vertical="center"/>
    </xf>
    <xf numFmtId="0" fontId="1" fillId="0" borderId="6" applyAlignment="1" pivotButton="0" quotePrefix="0" xfId="1">
      <alignment horizontal="left" vertical="center"/>
    </xf>
    <xf numFmtId="0" fontId="0" fillId="0" borderId="4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center"/>
    </xf>
    <xf numFmtId="0" fontId="1" fillId="0" borderId="1" applyAlignment="1" pivotButton="0" quotePrefix="0" xfId="1">
      <alignment horizontal="center" vertical="center"/>
    </xf>
    <xf numFmtId="0" fontId="0" fillId="0" borderId="29" applyAlignment="1" pivotButton="0" quotePrefix="0" xfId="0">
      <alignment horizontal="center" vertical="center"/>
    </xf>
    <xf numFmtId="0" fontId="1" fillId="0" borderId="3" applyAlignment="1" pivotButton="0" quotePrefix="1" xfId="1">
      <alignment horizontal="center" vertical="center"/>
    </xf>
    <xf numFmtId="0" fontId="12" fillId="0" borderId="3" applyAlignment="1" pivotButton="0" quotePrefix="0" xfId="1">
      <alignment horizontal="center" vertical="center"/>
    </xf>
    <xf numFmtId="0" fontId="0" fillId="0" borderId="26" applyAlignment="1" pivotButton="0" quotePrefix="0" xfId="0">
      <alignment horizontal="center" vertical="center"/>
    </xf>
    <xf numFmtId="0" fontId="12" fillId="0" borderId="27" applyAlignment="1" pivotButton="0" quotePrefix="0" xfId="0">
      <alignment horizontal="center" vertical="center"/>
    </xf>
    <xf numFmtId="0" fontId="12" fillId="0" borderId="1" applyAlignment="1" pivotButton="0" quotePrefix="0" xfId="0">
      <alignment horizontal="center" vertical="center"/>
    </xf>
    <xf numFmtId="0" fontId="14" fillId="0" borderId="1" applyAlignment="1" pivotButton="0" quotePrefix="0" xfId="1">
      <alignment horizontal="left" vertical="center"/>
    </xf>
    <xf numFmtId="0" fontId="0" fillId="0" borderId="29" applyAlignment="1" pivotButton="0" quotePrefix="0" xfId="0">
      <alignment horizontal="left" vertical="center"/>
    </xf>
    <xf numFmtId="0" fontId="14" fillId="0" borderId="25" applyAlignment="1" pivotButton="0" quotePrefix="0" xfId="1">
      <alignment horizontal="left" vertical="center"/>
    </xf>
    <xf numFmtId="0" fontId="0" fillId="0" borderId="4" applyAlignment="1" pivotButton="0" quotePrefix="0" xfId="0">
      <alignment horizontal="left" vertical="center"/>
    </xf>
    <xf numFmtId="0" fontId="0" fillId="0" borderId="5" applyAlignment="1" pivotButton="0" quotePrefix="0" xfId="0">
      <alignment horizontal="left" vertical="center"/>
    </xf>
    <xf numFmtId="0" fontId="14" fillId="0" borderId="3" applyAlignment="1" pivotButton="0" quotePrefix="0" xfId="1">
      <alignment horizontal="left" vertical="center"/>
    </xf>
    <xf numFmtId="0" fontId="14" fillId="0" borderId="4" applyAlignment="1" pivotButton="0" quotePrefix="0" xfId="1">
      <alignment horizontal="left" vertical="center"/>
    </xf>
    <xf numFmtId="0" fontId="14" fillId="0" borderId="5" applyAlignment="1" pivotButton="0" quotePrefix="0" xfId="1">
      <alignment horizontal="left" vertical="center"/>
    </xf>
    <xf numFmtId="0" fontId="0" fillId="0" borderId="1" applyAlignment="1" pivotButton="0" quotePrefix="0" xfId="0">
      <alignment horizontal="left" vertical="center"/>
    </xf>
    <xf numFmtId="0" fontId="14" fillId="0" borderId="26" applyAlignment="1" pivotButton="0" quotePrefix="0" xfId="1">
      <alignment horizontal="left" vertical="center"/>
    </xf>
    <xf numFmtId="0" fontId="7" fillId="2" borderId="3" applyAlignment="1" pivotButton="0" quotePrefix="0" xfId="0">
      <alignment horizontal="center" vertical="center"/>
    </xf>
    <xf numFmtId="0" fontId="7" fillId="2" borderId="4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27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7" fillId="2" borderId="3" applyAlignment="1" pivotButton="0" quotePrefix="0" xfId="0">
      <alignment horizontal="left" vertical="center"/>
    </xf>
    <xf numFmtId="0" fontId="7" fillId="2" borderId="4" applyAlignment="1" pivotButton="0" quotePrefix="0" xfId="0">
      <alignment horizontal="left" vertical="center"/>
    </xf>
    <xf numFmtId="0" fontId="7" fillId="2" borderId="5" applyAlignment="1" pivotButton="0" quotePrefix="0" xfId="0">
      <alignment horizontal="left" vertical="center"/>
    </xf>
    <xf numFmtId="0" fontId="7" fillId="2" borderId="27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15" fillId="3" borderId="2" applyAlignment="1" pivotButton="0" quotePrefix="0" xfId="0">
      <alignment horizontal="center" vertical="center"/>
    </xf>
    <xf numFmtId="0" fontId="15" fillId="3" borderId="6" applyAlignment="1" pivotButton="0" quotePrefix="0" xfId="0">
      <alignment horizontal="center" vertical="center"/>
    </xf>
    <xf numFmtId="0" fontId="15" fillId="3" borderId="1" applyAlignment="1" pivotButton="0" quotePrefix="0" xfId="0">
      <alignment horizontal="center" vertical="center"/>
    </xf>
    <xf numFmtId="0" fontId="15" fillId="3" borderId="29" applyAlignment="1" pivotButton="0" quotePrefix="0" xfId="0">
      <alignment horizontal="center" vertical="center"/>
    </xf>
    <xf numFmtId="164" fontId="11" fillId="4" borderId="3" applyAlignment="1" pivotButton="0" quotePrefix="0" xfId="1">
      <alignment horizontal="center" vertical="center"/>
    </xf>
    <xf numFmtId="164" fontId="11" fillId="4" borderId="5" applyAlignment="1" pivotButton="0" quotePrefix="0" xfId="1">
      <alignment horizontal="center" vertical="center"/>
    </xf>
    <xf numFmtId="0" fontId="11" fillId="0" borderId="3" applyAlignment="1" pivotButton="0" quotePrefix="0" xfId="1">
      <alignment horizontal="center" vertical="center"/>
    </xf>
    <xf numFmtId="0" fontId="11" fillId="0" borderId="5" applyAlignment="1" pivotButton="0" quotePrefix="0" xfId="1">
      <alignment horizontal="center" vertical="center"/>
    </xf>
    <xf numFmtId="0" fontId="16" fillId="0" borderId="1" applyAlignment="1" pivotButton="0" quotePrefix="0" xfId="0">
      <alignment horizontal="left" vertical="center"/>
    </xf>
    <xf numFmtId="0" fontId="1" fillId="3" borderId="28" applyAlignment="1" pivotButton="0" quotePrefix="0" xfId="1">
      <alignment horizontal="center" vertical="center"/>
    </xf>
    <xf numFmtId="0" fontId="1" fillId="3" borderId="30" applyAlignment="1" pivotButton="0" quotePrefix="0" xfId="1">
      <alignment horizontal="center" vertical="center"/>
    </xf>
    <xf numFmtId="0" fontId="15" fillId="3" borderId="10" applyAlignment="1" pivotButton="0" quotePrefix="0" xfId="0">
      <alignment horizontal="center" vertical="center"/>
    </xf>
    <xf numFmtId="0" fontId="15" fillId="3" borderId="12" applyAlignment="1" pivotButton="0" quotePrefix="0" xfId="0">
      <alignment horizontal="center" vertical="center"/>
    </xf>
    <xf numFmtId="0" fontId="15" fillId="3" borderId="9" applyAlignment="1" pivotButton="0" quotePrefix="0" xfId="0">
      <alignment horizontal="center" vertical="center"/>
    </xf>
    <xf numFmtId="0" fontId="15" fillId="3" borderId="8" applyAlignment="1" pivotButton="0" quotePrefix="0" xfId="0">
      <alignment horizontal="center" vertical="center"/>
    </xf>
    <xf numFmtId="0" fontId="15" fillId="3" borderId="3" applyAlignment="1" pivotButton="0" quotePrefix="0" xfId="0">
      <alignment horizontal="center" vertical="center"/>
    </xf>
    <xf numFmtId="0" fontId="15" fillId="3" borderId="5" applyAlignment="1" pivotButton="0" quotePrefix="0" xfId="0">
      <alignment horizontal="center" vertical="center"/>
    </xf>
    <xf numFmtId="0" fontId="18" fillId="0" borderId="27" applyAlignment="1" pivotButton="0" quotePrefix="0" xfId="1">
      <alignment horizontal="center" vertical="center"/>
    </xf>
    <xf numFmtId="0" fontId="18" fillId="0" borderId="3" applyAlignment="1" pivotButton="0" quotePrefix="0" xfId="1">
      <alignment horizontal="left" vertical="center" wrapText="1"/>
    </xf>
    <xf numFmtId="0" fontId="18" fillId="0" borderId="5" applyAlignment="1" pivotButton="0" quotePrefix="0" xfId="1">
      <alignment horizontal="left" vertical="center" wrapText="1"/>
    </xf>
    <xf numFmtId="0" fontId="5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8" fillId="5" borderId="25" applyAlignment="1" pivotButton="0" quotePrefix="0" xfId="1">
      <alignment horizontal="left" vertical="center"/>
    </xf>
    <xf numFmtId="0" fontId="18" fillId="5" borderId="4" applyAlignment="1" pivotButton="0" quotePrefix="0" xfId="1">
      <alignment horizontal="left" vertical="center"/>
    </xf>
    <xf numFmtId="164" fontId="0" fillId="5" borderId="4" applyAlignment="1" pivotButton="0" quotePrefix="0" xfId="0">
      <alignment vertical="center"/>
    </xf>
    <xf numFmtId="164" fontId="0" fillId="5" borderId="5" applyAlignment="1" pivotButton="0" quotePrefix="0" xfId="0">
      <alignment vertical="center"/>
    </xf>
    <xf numFmtId="0" fontId="1" fillId="0" borderId="11" applyAlignment="1" pivotButton="0" quotePrefix="0" xfId="1">
      <alignment horizontal="center" vertical="center"/>
    </xf>
    <xf numFmtId="0" fontId="2" fillId="2" borderId="38" applyAlignment="1" pivotButton="0" quotePrefix="0" xfId="0">
      <alignment horizontal="center" vertical="center"/>
    </xf>
    <xf numFmtId="0" fontId="0" fillId="0" borderId="17" pivotButton="0" quotePrefix="0" xfId="0"/>
    <xf numFmtId="0" fontId="9" fillId="2" borderId="40" applyAlignment="1" pivotButton="0" quotePrefix="0" xfId="0">
      <alignment horizontal="center" vertical="center"/>
    </xf>
    <xf numFmtId="0" fontId="0" fillId="0" borderId="39" pivotButton="0" quotePrefix="0" xfId="0"/>
    <xf numFmtId="0" fontId="9" fillId="2" borderId="41" applyAlignment="1" pivotButton="0" quotePrefix="0" xfId="0">
      <alignment horizontal="center" vertical="center"/>
    </xf>
    <xf numFmtId="0" fontId="0" fillId="0" borderId="20" pivotButton="0" quotePrefix="0" xfId="0"/>
    <xf numFmtId="0" fontId="0" fillId="0" borderId="13" pivotButton="0" quotePrefix="0" xfId="0"/>
    <xf numFmtId="0" fontId="0" fillId="0" borderId="15" pivotButton="0" quotePrefix="0" xfId="0"/>
    <xf numFmtId="0" fontId="0" fillId="0" borderId="21" pivotButton="0" quotePrefix="0" xfId="0"/>
    <xf numFmtId="0" fontId="0" fillId="0" borderId="22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1" pivotButton="0" quotePrefix="0" xfId="0"/>
    <xf numFmtId="0" fontId="0" fillId="0" borderId="23" pivotButton="0" quotePrefix="0" xfId="0"/>
    <xf numFmtId="0" fontId="1" fillId="2" borderId="26" applyAlignment="1" pivotButton="0" quotePrefix="0" xfId="0">
      <alignment vertical="center"/>
    </xf>
    <xf numFmtId="0" fontId="0" fillId="0" borderId="4" pivotButton="0" quotePrefix="0" xfId="0"/>
    <xf numFmtId="0" fontId="0" fillId="0" borderId="26" pivotButton="0" quotePrefix="0" xfId="0"/>
    <xf numFmtId="0" fontId="1" fillId="2" borderId="27" applyAlignment="1" pivotButton="0" quotePrefix="0" xfId="0">
      <alignment vertical="center"/>
    </xf>
    <xf numFmtId="0" fontId="0" fillId="0" borderId="5" pivotButton="0" quotePrefix="0" xfId="0"/>
    <xf numFmtId="0" fontId="1" fillId="2" borderId="1" applyAlignment="1" pivotButton="0" quotePrefix="0" xfId="0">
      <alignment horizontal="left" vertical="center"/>
    </xf>
    <xf numFmtId="0" fontId="1" fillId="0" borderId="29" applyAlignment="1" pivotButton="0" quotePrefix="0" xfId="1">
      <alignment horizontal="center" vertical="center"/>
    </xf>
    <xf numFmtId="0" fontId="0" fillId="0" borderId="12" pivotButton="0" quotePrefix="0" xfId="0"/>
    <xf numFmtId="0" fontId="1" fillId="0" borderId="29" applyAlignment="1" pivotButton="0" quotePrefix="0" xfId="1">
      <alignment horizontal="left" vertical="center"/>
    </xf>
    <xf numFmtId="0" fontId="1" fillId="0" borderId="29" applyAlignment="1" pivotButton="0" quotePrefix="0" xfId="0">
      <alignment horizontal="center" vertical="center"/>
    </xf>
    <xf numFmtId="0" fontId="1" fillId="0" borderId="1" applyAlignment="1" pivotButton="0" quotePrefix="1" xfId="1">
      <alignment horizontal="center" vertical="center"/>
    </xf>
    <xf numFmtId="0" fontId="12" fillId="0" borderId="29" applyAlignment="1" pivotButton="0" quotePrefix="0" xfId="1">
      <alignment horizontal="center" vertical="center"/>
    </xf>
    <xf numFmtId="0" fontId="14" fillId="0" borderId="27" applyAlignment="1" pivotButton="0" quotePrefix="0" xfId="1">
      <alignment horizontal="left" vertical="center"/>
    </xf>
    <xf numFmtId="0" fontId="14" fillId="0" borderId="29" applyAlignment="1" pivotButton="0" quotePrefix="0" xfId="1">
      <alignment horizontal="left" vertical="center"/>
    </xf>
    <xf numFmtId="0" fontId="1" fillId="3" borderId="27" applyAlignment="1" pivotButton="0" quotePrefix="0" xfId="1">
      <alignment horizontal="center" vertical="center"/>
    </xf>
    <xf numFmtId="0" fontId="0" fillId="0" borderId="30" pivotButton="0" quotePrefix="0" xfId="0"/>
    <xf numFmtId="0" fontId="0" fillId="0" borderId="6" pivotButton="0" quotePrefix="0" xfId="0"/>
    <xf numFmtId="164" fontId="11" fillId="0" borderId="27" applyAlignment="1" pivotButton="0" quotePrefix="0" xfId="1">
      <alignment horizontal="center" vertical="center"/>
    </xf>
    <xf numFmtId="164" fontId="11" fillId="0" borderId="1" applyAlignment="1" pivotButton="0" quotePrefix="0" xfId="1">
      <alignment horizontal="center" vertical="center"/>
    </xf>
    <xf numFmtId="164" fontId="11" fillId="4" borderId="1" applyAlignment="1" pivotButton="0" quotePrefix="0" xfId="1">
      <alignment horizontal="center" vertical="center"/>
    </xf>
    <xf numFmtId="164" fontId="18" fillId="4" borderId="1" applyAlignment="1" pivotButton="0" quotePrefix="0" xfId="1">
      <alignment horizontal="center" vertical="center" wrapText="1"/>
    </xf>
    <xf numFmtId="164" fontId="0" fillId="5" borderId="5" applyAlignment="1" pivotButton="0" quotePrefix="0" xfId="0">
      <alignment vertical="center"/>
    </xf>
  </cellXfs>
  <cellStyles count="2">
    <cellStyle name="Normal" xfId="0" builtinId="0"/>
    <cellStyle name="Normal 6" xfId="1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Marcos Santos</author>
  </authors>
  <commentList>
    <comment ref="D63" authorId="0" shapeId="0">
      <text>
        <t>Marcos Santos:
VALOR TOTAL DE PINTURA MECANICA.</t>
      </text>
    </comment>
    <comment ref="D64" authorId="0" shapeId="0">
      <text>
        <t>Marcos Santos:
PREENCHER SOMENTE SE HOUVER PINTURA MANUAL OU SEJA QUE NÃO UTILIZOU MAQUINARIO.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14</col>
      <colOff>51948</colOff>
      <row>1</row>
      <rowOff>62353</rowOff>
    </from>
    <to>
      <col>14</col>
      <colOff>1133475</colOff>
      <row>3</row>
      <rowOff>133351</rowOff>
    </to>
    <pic>
      <nvPicPr>
        <cNvPr id="2" name="Imagem 1" descr="untitled.bmp"/>
        <cNvPicPr>
          <a:picLocks noChangeAspect="1"/>
        </cNvPicPr>
      </nvPicPr>
      <blipFill>
        <a:blip cstate="print" r:embed="rId1"/>
        <a:stretch>
          <a:fillRect/>
        </a:stretch>
      </blipFill>
      <spPr>
        <a:xfrm>
          <a:off x="8386323" y="262378"/>
          <a:ext cx="1081527" cy="451998"/>
        </a:xfrm>
        <a:prstGeom prst="rect">
          <avLst/>
        </a:prstGeom>
        <a:ln>
          <a:prstDash val="solid"/>
        </a:ln>
      </spPr>
    </pic>
    <clientData/>
  </twoCellAnchor>
  <twoCellAnchor editAs="oneCell">
    <from>
      <col>1</col>
      <colOff>114300</colOff>
      <row>1</row>
      <rowOff>57151</rowOff>
    </from>
    <to>
      <col>2</col>
      <colOff>714375</colOff>
      <row>3</row>
      <rowOff>161925</rowOff>
    </to>
    <pic>
      <nvPicPr>
        <cNvPr id="3" name="Imagem 2"/>
        <cNvPicPr>
          <a:picLocks noChangeAspect="1"/>
        </cNvPicPr>
      </nvPicPr>
      <blipFill>
        <a:blip cstate="print" r:embed="rId2"/>
        <a:stretch>
          <a:fillRect/>
        </a:stretch>
      </blipFill>
      <spPr>
        <a:xfrm>
          <a:off x="723900" y="257176"/>
          <a:ext cx="1047750" cy="485774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R105"/>
  <sheetViews>
    <sheetView showGridLines="0" tabSelected="1" view="pageBreakPreview" topLeftCell="A64" zoomScaleSheetLayoutView="100" workbookViewId="0">
      <selection activeCell="G9" sqref="G9:O9"/>
    </sheetView>
  </sheetViews>
  <sheetFormatPr baseColWidth="8" defaultRowHeight="15"/>
  <cols>
    <col width="9.140625" customWidth="1" style="2" min="1" max="1"/>
    <col width="6.7109375" bestFit="1" customWidth="1" style="2" min="2" max="2"/>
    <col width="11.7109375" customWidth="1" style="2" min="3" max="3"/>
    <col width="7.7109375" customWidth="1" style="2" min="4" max="4"/>
    <col width="11.7109375" customWidth="1" style="2" min="5" max="5"/>
    <col width="1.7109375" customWidth="1" style="2" min="6" max="6"/>
    <col width="10.7109375" customWidth="1" style="2" min="7" max="7"/>
    <col width="1.7109375" customWidth="1" style="2" min="8" max="8"/>
    <col width="20.42578125" customWidth="1" style="2" min="9" max="9"/>
    <col width="8.7109375" customWidth="1" style="2" min="10" max="10"/>
    <col width="1.7109375" customWidth="1" style="2" min="11" max="11"/>
    <col width="11.7109375" customWidth="1" style="2" min="12" max="13"/>
    <col width="9.5703125" customWidth="1" style="2" min="14" max="14"/>
    <col width="17.7109375" customWidth="1" style="2" min="15" max="15"/>
    <col width="13.42578125" customWidth="1" style="2" min="16" max="16"/>
    <col width="9.140625" customWidth="1" style="2" min="17" max="16384"/>
  </cols>
  <sheetData>
    <row r="1" ht="15.75" customHeight="1" thickBot="1"/>
    <row r="2" ht="15" customHeight="1">
      <c r="B2" s="212" t="n"/>
      <c r="C2" s="213" t="n"/>
      <c r="D2" s="214" t="inlineStr">
        <is>
          <t>RELATÓRIO DE PRODUÇÃO E CONFERÊNCIA - SINALIZAÇÃO HORIZONTAL</t>
        </is>
      </c>
      <c r="E2" s="215" t="n"/>
      <c r="F2" s="215" t="n"/>
      <c r="G2" s="215" t="n"/>
      <c r="H2" s="215" t="n"/>
      <c r="I2" s="215" t="n"/>
      <c r="J2" s="215" t="n"/>
      <c r="K2" s="215" t="n"/>
      <c r="L2" s="215" t="n"/>
      <c r="M2" s="215" t="n"/>
      <c r="N2" s="213" t="n"/>
      <c r="O2" s="216" t="n"/>
      <c r="P2" s="1" t="n"/>
    </row>
    <row r="3" ht="15" customHeight="1">
      <c r="B3" s="217" t="n"/>
      <c r="C3" s="218" t="n"/>
      <c r="D3" s="219" t="n"/>
      <c r="N3" s="218" t="n"/>
      <c r="O3" s="220" t="n"/>
      <c r="P3" s="1" t="n"/>
    </row>
    <row r="4" ht="15" customHeight="1">
      <c r="B4" s="221" t="n"/>
      <c r="C4" s="222" t="n"/>
      <c r="D4" s="223" t="n"/>
      <c r="E4" s="224" t="n"/>
      <c r="F4" s="224" t="n"/>
      <c r="G4" s="224" t="n"/>
      <c r="H4" s="224" t="n"/>
      <c r="I4" s="224" t="n"/>
      <c r="J4" s="224" t="n"/>
      <c r="K4" s="224" t="n"/>
      <c r="L4" s="224" t="n"/>
      <c r="M4" s="224" t="n"/>
      <c r="N4" s="222" t="n"/>
      <c r="O4" s="225" t="n"/>
      <c r="P4" s="1" t="n"/>
    </row>
    <row r="5" ht="21" customHeight="1">
      <c r="B5" s="50" t="inlineStr">
        <is>
          <t>NUCLEO STA. CRUZ - RIACHO GRANDE</t>
        </is>
      </c>
      <c r="C5" s="46" t="n"/>
      <c r="D5" s="45" t="n"/>
      <c r="E5" s="46" t="n"/>
      <c r="F5" s="46" t="n"/>
      <c r="G5" s="46" t="n"/>
      <c r="H5" s="46" t="n"/>
      <c r="I5" s="46" t="n"/>
      <c r="J5" s="47" t="n"/>
      <c r="K5" s="46" t="n"/>
      <c r="L5" s="47" t="n"/>
      <c r="M5" s="46" t="n"/>
      <c r="N5" s="46" t="n"/>
      <c r="O5" s="51" t="n"/>
      <c r="P5" s="4" t="n"/>
    </row>
    <row r="6">
      <c r="B6" s="142" t="inlineStr">
        <is>
          <t xml:space="preserve">Local:  </t>
        </is>
      </c>
      <c r="C6" s="140" t="n"/>
      <c r="D6" s="140" t="n"/>
      <c r="E6" s="140" t="n"/>
      <c r="F6" s="140" t="n"/>
      <c r="G6" s="140" t="n"/>
      <c r="H6" s="140" t="n"/>
      <c r="I6" s="86" t="inlineStr">
        <is>
          <t>Nº</t>
        </is>
      </c>
      <c r="J6" s="10" t="inlineStr">
        <is>
          <t xml:space="preserve">Data:   </t>
        </is>
      </c>
      <c r="K6" s="139" t="inlineStr">
        <is>
          <t>30/04/2026</t>
        </is>
      </c>
      <c r="L6" s="143" t="n"/>
      <c r="M6" s="226" t="inlineStr">
        <is>
          <t>Bairro:</t>
        </is>
      </c>
      <c r="N6" s="227" t="n"/>
      <c r="O6" s="228" t="n"/>
      <c r="P6" s="5" t="n"/>
    </row>
    <row r="7">
      <c r="B7" s="229" t="inlineStr">
        <is>
          <t xml:space="preserve">Projeto nº: </t>
        </is>
      </c>
      <c r="C7" s="227" t="n"/>
      <c r="D7" s="230" t="n"/>
      <c r="E7" s="231" t="inlineStr">
        <is>
          <t>Folha:</t>
        </is>
      </c>
      <c r="F7" s="227" t="n"/>
      <c r="G7" s="227" t="n"/>
      <c r="H7" s="230" t="n"/>
      <c r="I7" s="10" t="inlineStr">
        <is>
          <t>Verbal:</t>
        </is>
      </c>
      <c r="J7" s="10" t="inlineStr">
        <is>
          <t xml:space="preserve">os nº: </t>
        </is>
      </c>
      <c r="K7" s="146" t="n"/>
      <c r="L7" s="147" t="n"/>
      <c r="M7" s="10" t="inlineStr">
        <is>
          <t xml:space="preserve">Vistoriado por:  </t>
        </is>
      </c>
      <c r="N7" s="140" t="n"/>
      <c r="O7" s="141" t="n"/>
      <c r="P7" s="5" t="n"/>
    </row>
    <row r="8" ht="6" customHeight="1">
      <c r="B8" s="52" t="n"/>
      <c r="C8" s="3" t="n"/>
      <c r="L8" s="140" t="n"/>
      <c r="M8" s="140" t="n"/>
      <c r="N8" s="140" t="n"/>
      <c r="O8" s="141" t="n"/>
      <c r="P8" s="4" t="n"/>
    </row>
    <row r="9" ht="15" customFormat="1" customHeight="1" s="206">
      <c r="B9" s="111" t="inlineStr">
        <is>
          <t>Horários:</t>
        </is>
      </c>
      <c r="C9" s="227" t="n"/>
      <c r="D9" s="227" t="n"/>
      <c r="E9" s="230" t="n"/>
      <c r="F9" s="27" t="n"/>
      <c r="G9" s="232" t="inlineStr">
        <is>
          <t>Informação sobre o local da pintura</t>
        </is>
      </c>
      <c r="H9" s="227" t="n"/>
      <c r="I9" s="227" t="n"/>
      <c r="J9" s="227" t="n"/>
      <c r="K9" s="227" t="n"/>
      <c r="L9" s="227" t="n"/>
      <c r="M9" s="227" t="n"/>
      <c r="N9" s="227" t="n"/>
      <c r="O9" s="228" t="n"/>
      <c r="P9" s="4" t="n"/>
    </row>
    <row r="10" ht="15" customFormat="1" customHeight="1" s="206">
      <c r="B10" s="116" t="inlineStr">
        <is>
          <t>1 - Entrada</t>
        </is>
      </c>
      <c r="C10" s="233" t="n"/>
      <c r="D10" s="117" t="inlineStr">
        <is>
          <t>2 - Saída</t>
        </is>
      </c>
      <c r="E10" s="233" t="n"/>
      <c r="F10" s="13" t="n"/>
      <c r="G10" s="234" t="inlineStr">
        <is>
          <t>Praça            Escola             Ciclovia               Ciclofaixa            Asfalto            Qual?</t>
        </is>
      </c>
      <c r="H10" s="227" t="n"/>
      <c r="I10" s="227" t="n"/>
      <c r="J10" s="227" t="n"/>
      <c r="K10" s="227" t="n"/>
      <c r="L10" s="227" t="n"/>
      <c r="M10" s="227" t="n"/>
      <c r="N10" s="227" t="n"/>
      <c r="O10" s="228" t="n"/>
      <c r="P10" s="4" t="n"/>
    </row>
    <row r="11" ht="15" customFormat="1" customHeight="1" s="206">
      <c r="B11" s="121" t="n"/>
      <c r="C11" s="222" t="n"/>
      <c r="D11" s="123" t="n"/>
      <c r="E11" s="222" t="n"/>
      <c r="F11" s="13" t="n"/>
      <c r="G11" s="235" t="inlineStr">
        <is>
          <t>Informe a referência do local (numeral, ponto de referência,numero do poste de iluminação pública)</t>
        </is>
      </c>
      <c r="H11" s="227" t="n"/>
      <c r="I11" s="227" t="n"/>
      <c r="J11" s="227" t="n"/>
      <c r="K11" s="227" t="n"/>
      <c r="L11" s="227" t="n"/>
      <c r="M11" s="227" t="n"/>
      <c r="N11" s="227" t="n"/>
      <c r="O11" s="228" t="n"/>
      <c r="P11" s="4" t="n"/>
    </row>
    <row r="12" ht="15" customFormat="1" customHeight="1" s="206">
      <c r="B12" s="55" t="n"/>
      <c r="F12" s="20" t="n"/>
      <c r="G12" s="232" t="n"/>
      <c r="H12" s="227" t="n"/>
      <c r="I12" s="227" t="n"/>
      <c r="J12" s="227" t="n"/>
      <c r="K12" s="227" t="n"/>
      <c r="L12" s="227" t="n"/>
      <c r="M12" s="227" t="n"/>
      <c r="N12" s="227" t="n"/>
      <c r="O12" s="228" t="n"/>
      <c r="P12" s="4" t="n"/>
    </row>
    <row r="13" ht="15" customFormat="1" customHeight="1" s="206">
      <c r="B13" s="111" t="inlineStr">
        <is>
          <t>Veículos:</t>
        </is>
      </c>
      <c r="C13" s="227" t="n"/>
      <c r="D13" s="227" t="n"/>
      <c r="E13" s="230" t="n"/>
      <c r="F13" s="20" t="n"/>
      <c r="G13" s="151" t="inlineStr"/>
      <c r="H13" s="227" t="n"/>
      <c r="I13" s="227" t="n"/>
      <c r="J13" s="227" t="n"/>
      <c r="K13" s="230" t="n"/>
      <c r="L13" s="88" t="inlineStr">
        <is>
          <t xml:space="preserve">  LOTE:</t>
        </is>
      </c>
      <c r="M13" s="89" t="inlineStr"/>
      <c r="N13" s="89" t="n"/>
      <c r="O13" s="90" t="n"/>
      <c r="P13" s="4" t="n"/>
    </row>
    <row r="14" ht="15" customFormat="1" customHeight="1" s="206">
      <c r="B14" s="116" t="inlineStr">
        <is>
          <t>123465</t>
        </is>
      </c>
      <c r="C14" s="233" t="n"/>
      <c r="D14" s="117" t="inlineStr">
        <is>
          <t>Veículo 02 (placa)</t>
        </is>
      </c>
      <c r="E14" s="233" t="n"/>
      <c r="F14" s="20" t="n"/>
      <c r="G14" s="87" t="inlineStr">
        <is>
          <t>Encarregado: Luciano</t>
        </is>
      </c>
      <c r="H14" s="25" t="inlineStr">
        <is>
          <t>Buno Martins</t>
        </is>
      </c>
      <c r="I14" s="25" t="n"/>
      <c r="J14" s="25" t="n"/>
      <c r="K14" s="25" t="n"/>
      <c r="L14" s="49" t="inlineStr">
        <is>
          <t xml:space="preserve">          Nº celular do encarregado: (11) </t>
        </is>
      </c>
      <c r="M14" s="49" t="n"/>
      <c r="N14" s="49" t="n"/>
      <c r="O14" s="54" t="n"/>
      <c r="P14" s="4" t="n"/>
    </row>
    <row r="15" ht="15" customFormat="1" customHeight="1" s="206">
      <c r="B15" s="153" t="n"/>
      <c r="C15" s="222" t="n"/>
      <c r="D15" s="154" t="n"/>
      <c r="E15" s="222" t="n"/>
      <c r="F15" s="14" t="n"/>
      <c r="G15" s="157" t="inlineStr">
        <is>
          <t>Nº Registro</t>
        </is>
      </c>
      <c r="H15" s="157" t="inlineStr">
        <is>
          <t>Nome</t>
        </is>
      </c>
      <c r="I15" s="227" t="n"/>
      <c r="J15" s="227" t="n"/>
      <c r="K15" s="227" t="n"/>
      <c r="L15" s="227" t="n"/>
      <c r="M15" s="230" t="n"/>
      <c r="N15" s="157" t="inlineStr">
        <is>
          <t>Cargo</t>
        </is>
      </c>
      <c r="O15" s="230" t="n"/>
      <c r="P15" s="4" t="n"/>
    </row>
    <row r="16" ht="15" customFormat="1" customHeight="1" s="206">
      <c r="B16" s="116" t="inlineStr">
        <is>
          <t>Veículo 03 (placa)</t>
        </is>
      </c>
      <c r="C16" s="233" t="n"/>
      <c r="D16" s="117" t="inlineStr">
        <is>
          <t>Veículo 04 (placa)</t>
        </is>
      </c>
      <c r="E16" s="233" t="n"/>
      <c r="F16" s="15" t="n"/>
      <c r="G16" s="157" t="n"/>
      <c r="H16" s="157" t="n"/>
      <c r="I16" s="227" t="n"/>
      <c r="J16" s="227" t="n"/>
      <c r="K16" s="227" t="n"/>
      <c r="L16" s="227" t="n"/>
      <c r="M16" s="230" t="n"/>
      <c r="N16" s="157" t="n"/>
      <c r="O16" s="230" t="n"/>
      <c r="P16" s="4" t="n"/>
    </row>
    <row r="17" ht="15" customFormat="1" customHeight="1" s="206">
      <c r="B17" s="153" t="n"/>
      <c r="C17" s="222" t="n"/>
      <c r="D17" s="154" t="n"/>
      <c r="E17" s="222" t="n"/>
      <c r="F17" s="11" t="n"/>
      <c r="G17" s="157" t="n"/>
      <c r="H17" s="157" t="n"/>
      <c r="I17" s="227" t="n"/>
      <c r="J17" s="227" t="n"/>
      <c r="K17" s="227" t="n"/>
      <c r="L17" s="227" t="n"/>
      <c r="M17" s="230" t="n"/>
      <c r="N17" s="157" t="n"/>
      <c r="O17" s="230" t="n"/>
    </row>
    <row r="18" ht="15" customFormat="1" customHeight="1" s="206">
      <c r="B18" s="55" t="n"/>
      <c r="F18" s="20" t="n"/>
      <c r="G18" s="157" t="n"/>
      <c r="H18" s="236" t="n"/>
      <c r="I18" s="227" t="n"/>
      <c r="J18" s="227" t="n"/>
      <c r="K18" s="227" t="n"/>
      <c r="L18" s="227" t="n"/>
      <c r="M18" s="230" t="n"/>
      <c r="N18" s="157" t="n"/>
      <c r="O18" s="230" t="n"/>
    </row>
    <row r="19" ht="15" customFormat="1" customHeight="1" s="206">
      <c r="B19" s="111" t="inlineStr">
        <is>
          <t>Clima:</t>
        </is>
      </c>
      <c r="C19" s="227" t="n"/>
      <c r="D19" s="227" t="n"/>
      <c r="E19" s="230" t="n"/>
      <c r="F19" s="15" t="n"/>
      <c r="G19" s="157" t="n"/>
      <c r="H19" s="157" t="n"/>
      <c r="I19" s="227" t="n"/>
      <c r="J19" s="227" t="n"/>
      <c r="K19" s="227" t="n"/>
      <c r="L19" s="227" t="n"/>
      <c r="M19" s="230" t="n"/>
      <c r="N19" s="157" t="n"/>
      <c r="O19" s="230" t="n"/>
    </row>
    <row r="20" ht="15" customFormat="1" customHeight="1" s="206">
      <c r="B20" s="56" t="inlineStr">
        <is>
          <t>BOM</t>
        </is>
      </c>
      <c r="C20" s="17" t="inlineStr">
        <is>
          <t>INSTÁVEL</t>
        </is>
      </c>
      <c r="D20" s="17" t="inlineStr">
        <is>
          <t>CHUVOSO</t>
        </is>
      </c>
      <c r="E20" s="17" t="inlineStr">
        <is>
          <t>IMPRATICÁVEL</t>
        </is>
      </c>
      <c r="F20" s="20" t="n"/>
      <c r="G20" s="157" t="n"/>
      <c r="H20" s="157" t="n"/>
      <c r="I20" s="227" t="n"/>
      <c r="J20" s="227" t="n"/>
      <c r="K20" s="227" t="n"/>
      <c r="L20" s="227" t="n"/>
      <c r="M20" s="230" t="n"/>
      <c r="N20" s="157" t="n"/>
      <c r="O20" s="230" t="n"/>
    </row>
    <row r="21" ht="15" customFormat="1" customHeight="1" s="206">
      <c r="B21" s="57" t="n"/>
      <c r="C21" s="157" t="n"/>
      <c r="D21" s="157" t="n"/>
      <c r="E21" s="157" t="n"/>
      <c r="F21" s="22" t="n"/>
      <c r="G21" s="157" t="n"/>
      <c r="H21" s="157" t="n"/>
      <c r="I21" s="227" t="n"/>
      <c r="J21" s="227" t="n"/>
      <c r="K21" s="227" t="n"/>
      <c r="L21" s="227" t="n"/>
      <c r="M21" s="230" t="n"/>
      <c r="N21" s="157" t="n"/>
      <c r="O21" s="230" t="n"/>
    </row>
    <row r="22" customFormat="1" s="206">
      <c r="B22" s="55" t="n"/>
      <c r="F22" s="22" t="n"/>
      <c r="G22" s="157" t="n"/>
      <c r="H22" s="157" t="n"/>
      <c r="I22" s="227" t="n"/>
      <c r="J22" s="227" t="n"/>
      <c r="K22" s="227" t="n"/>
      <c r="L22" s="227" t="n"/>
      <c r="M22" s="230" t="n"/>
      <c r="N22" s="157" t="n"/>
      <c r="O22" s="230" t="n"/>
    </row>
    <row r="23" customFormat="1" s="206">
      <c r="B23" s="162" t="inlineStr">
        <is>
          <t>Condição do Pavimento:</t>
        </is>
      </c>
      <c r="C23" s="227" t="n"/>
      <c r="D23" s="227" t="n"/>
      <c r="E23" s="230" t="n"/>
      <c r="F23" s="28" t="n"/>
      <c r="G23" s="157" t="n"/>
      <c r="H23" s="157" t="n"/>
      <c r="I23" s="227" t="n"/>
      <c r="J23" s="227" t="n"/>
      <c r="K23" s="227" t="n"/>
      <c r="L23" s="227" t="n"/>
      <c r="M23" s="230" t="n"/>
      <c r="N23" s="157" t="n"/>
      <c r="O23" s="230" t="n"/>
    </row>
    <row r="24" customFormat="1" s="206">
      <c r="B24" s="56" t="inlineStr">
        <is>
          <t>BOM</t>
        </is>
      </c>
      <c r="C24" s="17" t="inlineStr">
        <is>
          <t>REGULAR</t>
        </is>
      </c>
      <c r="D24" s="17" t="inlineStr">
        <is>
          <t>RUIM</t>
        </is>
      </c>
      <c r="E24" s="17" t="inlineStr">
        <is>
          <t>IMPRATICÁVEL</t>
        </is>
      </c>
      <c r="F24" s="24" t="n"/>
      <c r="G24" s="157" t="n"/>
      <c r="H24" s="157" t="n"/>
      <c r="I24" s="227" t="n"/>
      <c r="J24" s="227" t="n"/>
      <c r="K24" s="227" t="n"/>
      <c r="L24" s="227" t="n"/>
      <c r="M24" s="230" t="n"/>
      <c r="N24" s="157" t="n"/>
      <c r="O24" s="230" t="n"/>
    </row>
    <row r="25" customFormat="1" s="206">
      <c r="B25" s="58" t="n"/>
      <c r="C25" s="151" t="n"/>
      <c r="D25" s="157" t="n"/>
      <c r="E25" s="157" t="n"/>
      <c r="F25" s="23" t="n"/>
      <c r="G25" s="157" t="n"/>
      <c r="H25" s="157" t="n"/>
      <c r="I25" s="227" t="n"/>
      <c r="J25" s="227" t="n"/>
      <c r="K25" s="227" t="n"/>
      <c r="L25" s="227" t="n"/>
      <c r="M25" s="230" t="n"/>
      <c r="N25" s="157" t="n"/>
      <c r="O25" s="230" t="n"/>
    </row>
    <row r="26" customFormat="1" s="206">
      <c r="B26" s="59" t="n"/>
      <c r="C26" s="18" t="n"/>
      <c r="D26" s="23" t="n"/>
      <c r="E26" s="23" t="n"/>
      <c r="F26" s="23" t="n"/>
      <c r="O26" s="161" t="n"/>
    </row>
    <row r="27" customFormat="1" s="206">
      <c r="B27" s="111" t="inlineStr">
        <is>
          <t>Tipo de Serviço</t>
        </is>
      </c>
      <c r="C27" s="227" t="n"/>
      <c r="D27" s="227" t="n"/>
      <c r="E27" s="227" t="n"/>
      <c r="F27" s="227" t="n"/>
      <c r="G27" s="230" t="n"/>
      <c r="I27" s="237" t="inlineStr">
        <is>
          <t>Tipo de Marca</t>
        </is>
      </c>
      <c r="J27" s="227" t="n"/>
      <c r="K27" s="227" t="n"/>
      <c r="L27" s="227" t="n"/>
      <c r="M27" s="227" t="n"/>
      <c r="N27" s="227" t="n"/>
      <c r="O27" s="228" t="n"/>
    </row>
    <row r="28" customFormat="1" s="206">
      <c r="B28" s="238" t="inlineStr">
        <is>
          <t>BI-COMPONENTE - BC</t>
        </is>
      </c>
      <c r="C28" s="227" t="n"/>
      <c r="D28" s="230" t="n"/>
      <c r="E28" s="164" t="inlineStr">
        <is>
          <t>LAMINADO - LA</t>
        </is>
      </c>
      <c r="F28" s="227" t="n"/>
      <c r="G28" s="230" t="n"/>
      <c r="I28" s="164" t="inlineStr">
        <is>
          <t>FAIXA CONTINUA - FC</t>
        </is>
      </c>
      <c r="J28" s="227" t="n"/>
      <c r="K28" s="230" t="n"/>
      <c r="L28" s="164" t="inlineStr">
        <is>
          <t>FAIXA DE ÔNIBUS - FO</t>
        </is>
      </c>
      <c r="M28" s="230" t="n"/>
      <c r="N28" s="239" t="inlineStr">
        <is>
          <t>FAIXA APROXIMAÇÃO - FA</t>
        </is>
      </c>
      <c r="O28" s="228" t="n"/>
    </row>
    <row r="29" customFormat="1" s="206">
      <c r="B29" s="238" t="inlineStr">
        <is>
          <t>EXTRUDADO - EX</t>
        </is>
      </c>
      <c r="C29" s="227" t="n"/>
      <c r="D29" s="230" t="n"/>
      <c r="E29" s="164" t="inlineStr">
        <is>
          <t>TINTA ACRÍLICA - TA</t>
        </is>
      </c>
      <c r="F29" s="227" t="n"/>
      <c r="G29" s="230" t="n"/>
      <c r="I29" s="164" t="inlineStr">
        <is>
          <t>FAIXA SECCIONADA - FS</t>
        </is>
      </c>
      <c r="J29" s="227" t="n"/>
      <c r="K29" s="230" t="n"/>
      <c r="L29" s="164" t="inlineStr">
        <is>
          <t>FAIXA DE LOMBADA - FL</t>
        </is>
      </c>
      <c r="M29" s="230" t="n"/>
      <c r="N29" s="164" t="inlineStr">
        <is>
          <t>FAIXA RETENÇÃO - FR</t>
        </is>
      </c>
      <c r="O29" s="230" t="n"/>
    </row>
    <row r="30" customFormat="1" s="206">
      <c r="B30" s="238" t="inlineStr">
        <is>
          <t>HOT-SPRAY - HS</t>
        </is>
      </c>
      <c r="C30" s="227" t="n"/>
      <c r="D30" s="230" t="n"/>
      <c r="E30" s="164" t="inlineStr">
        <is>
          <t>RETIRADA - RE</t>
        </is>
      </c>
      <c r="F30" s="227" t="n"/>
      <c r="G30" s="230" t="n"/>
      <c r="I30" s="164" t="inlineStr">
        <is>
          <t>FAIXA DUPLA - FD</t>
        </is>
      </c>
      <c r="J30" s="227" t="n"/>
      <c r="K30" s="230" t="n"/>
      <c r="L30" s="164" t="inlineStr">
        <is>
          <t>FAIXA DE BORDO - FB</t>
        </is>
      </c>
      <c r="M30" s="230" t="n"/>
      <c r="N30" s="164" t="inlineStr">
        <is>
          <t>FAIXA DESACELERAÇÃO - FE</t>
        </is>
      </c>
      <c r="O30" s="230" t="n"/>
    </row>
    <row r="31" customFormat="1" s="206">
      <c r="B31" s="238" t="inlineStr">
        <is>
          <t>TACHA/TACHÃO - TC</t>
        </is>
      </c>
      <c r="C31" s="227" t="n"/>
      <c r="D31" s="230" t="n"/>
      <c r="E31" s="164" t="inlineStr">
        <is>
          <t>SEGREGADOR/TARTARUGA - ST</t>
        </is>
      </c>
      <c r="F31" s="227" t="n"/>
      <c r="G31" s="230" t="n"/>
      <c r="I31" s="164" t="inlineStr">
        <is>
          <t>FAIXA PEDESTRE - FP</t>
        </is>
      </c>
      <c r="J31" s="227" t="n"/>
      <c r="K31" s="230" t="n"/>
      <c r="L31" s="164" t="inlineStr">
        <is>
          <t>ZEBRADO - ZE</t>
        </is>
      </c>
      <c r="M31" s="230" t="n"/>
      <c r="N31" s="164" t="inlineStr">
        <is>
          <t>LEGENDA/SÍMBOLO - LS</t>
        </is>
      </c>
      <c r="O31" s="230" t="n"/>
      <c r="P31" s="2" t="n"/>
      <c r="Q31" s="2" t="n"/>
      <c r="R31" s="2" t="n"/>
    </row>
    <row r="32">
      <c r="B32" s="60" t="n"/>
      <c r="O32" s="61" t="n"/>
    </row>
    <row r="33">
      <c r="B33" s="60" t="n"/>
      <c r="I33" s="178" t="inlineStr">
        <is>
          <t>SETAS</t>
        </is>
      </c>
      <c r="J33" s="227" t="n"/>
      <c r="K33" s="227" t="n"/>
      <c r="L33" s="230" t="n"/>
      <c r="M33" s="176" t="inlineStr">
        <is>
          <t>Qtde.</t>
        </is>
      </c>
      <c r="N33" s="178" t="inlineStr">
        <is>
          <t>m</t>
        </is>
      </c>
      <c r="O33" s="62" t="inlineStr">
        <is>
          <t>Total</t>
        </is>
      </c>
    </row>
    <row r="34">
      <c r="B34" s="177" t="inlineStr">
        <is>
          <t>Legenda</t>
        </is>
      </c>
      <c r="C34" s="230" t="n"/>
      <c r="D34" s="178" t="inlineStr">
        <is>
          <t>Qtde.</t>
        </is>
      </c>
      <c r="E34" s="178" t="inlineStr">
        <is>
          <t>m</t>
        </is>
      </c>
      <c r="F34" s="230" t="n"/>
      <c r="G34" s="178" t="inlineStr">
        <is>
          <t>Total</t>
        </is>
      </c>
      <c r="I34" s="183" t="inlineStr">
        <is>
          <t>Siga em Frente</t>
        </is>
      </c>
      <c r="J34" s="227" t="n"/>
      <c r="K34" s="227" t="n"/>
      <c r="L34" s="230" t="n"/>
      <c r="M34" s="176" t="n"/>
      <c r="N34" s="178" t="n">
        <v>1.59</v>
      </c>
      <c r="O34" s="82">
        <f>M34*N34</f>
        <v/>
      </c>
    </row>
    <row r="35">
      <c r="B35" s="182" t="inlineStr">
        <is>
          <t>FP</t>
        </is>
      </c>
      <c r="C35" s="230" t="n"/>
      <c r="D35" s="178" t="n"/>
      <c r="E35" s="178" t="n">
        <v>4.08</v>
      </c>
      <c r="F35" s="230" t="n"/>
      <c r="G35" s="81" t="inlineStr">
        <is>
          <t>4.0 x 0.4</t>
        </is>
      </c>
      <c r="I35" s="183" t="inlineStr">
        <is>
          <t>Vire esq. Dir.</t>
        </is>
      </c>
      <c r="J35" s="227" t="n"/>
      <c r="K35" s="227" t="n"/>
      <c r="L35" s="230" t="n"/>
      <c r="M35" s="176" t="n"/>
      <c r="N35" s="178" t="n">
        <v>10</v>
      </c>
      <c r="O35" s="82" t="n">
        <v>16</v>
      </c>
      <c r="Q35" t="inlineStr">
        <is>
          <t>[Branco - ]</t>
        </is>
      </c>
    </row>
    <row r="36">
      <c r="B36" s="182" t="inlineStr">
        <is>
          <t>Ônibus</t>
        </is>
      </c>
      <c r="C36" s="230" t="n"/>
      <c r="D36" s="178" t="n"/>
      <c r="E36" s="178" t="n">
        <v>5.13</v>
      </c>
      <c r="F36" s="230" t="n"/>
      <c r="G36" s="81">
        <f>D36*E36</f>
        <v/>
      </c>
      <c r="I36" s="183" t="inlineStr">
        <is>
          <t>Frente ou Vire esq/dir</t>
        </is>
      </c>
      <c r="J36" s="227" t="n"/>
      <c r="K36" s="227" t="n"/>
      <c r="L36" s="230" t="n"/>
      <c r="M36" s="176" t="n"/>
      <c r="N36" s="178" t="n">
        <v>2.71</v>
      </c>
      <c r="O36" s="82">
        <f>M36*N36</f>
        <v/>
      </c>
    </row>
    <row r="37">
      <c r="B37" s="182" t="inlineStr">
        <is>
          <t>Escola</t>
        </is>
      </c>
      <c r="C37" s="230" t="n"/>
      <c r="D37" s="178" t="n"/>
      <c r="E37" s="178" t="n">
        <v>6.02</v>
      </c>
      <c r="F37" s="230" t="n"/>
      <c r="G37" s="81">
        <f>D37*E37</f>
        <v/>
      </c>
      <c r="I37" s="183" t="inlineStr">
        <is>
          <t>Mudança Obrig. de Direção</t>
        </is>
      </c>
      <c r="J37" s="227" t="n"/>
      <c r="K37" s="227" t="n"/>
      <c r="L37" s="230" t="n"/>
      <c r="M37" s="176" t="n"/>
      <c r="N37" s="178" t="n">
        <v>4.07</v>
      </c>
      <c r="O37" s="82">
        <f>M37*N37</f>
        <v/>
      </c>
    </row>
    <row r="38">
      <c r="B38" s="182" t="inlineStr">
        <is>
          <t>Devagar</t>
        </is>
      </c>
      <c r="C38" s="230" t="n"/>
      <c r="D38" s="178" t="n"/>
      <c r="E38" s="178" t="n">
        <v>7.41</v>
      </c>
      <c r="F38" s="230" t="n"/>
      <c r="G38" s="81">
        <f>D38*E38</f>
        <v/>
      </c>
      <c r="I38" s="183" t="inlineStr">
        <is>
          <t>Simbolo de a Preferência</t>
        </is>
      </c>
      <c r="J38" s="227" t="n"/>
      <c r="K38" s="227" t="n"/>
      <c r="L38" s="230" t="n"/>
      <c r="M38" s="176" t="n"/>
      <c r="N38" s="178" t="n">
        <v>1.51</v>
      </c>
      <c r="O38" s="82">
        <f>M38*N38</f>
        <v/>
      </c>
    </row>
    <row r="39">
      <c r="B39" s="182" t="inlineStr">
        <is>
          <t>Pedestre</t>
        </is>
      </c>
      <c r="C39" s="230" t="n"/>
      <c r="D39" s="178" t="n"/>
      <c r="E39" s="178" t="n">
        <v>7.53</v>
      </c>
      <c r="F39" s="230" t="n"/>
      <c r="G39" s="81">
        <f>D39*E39</f>
        <v/>
      </c>
      <c r="I39" s="180" t="n"/>
      <c r="J39" s="180" t="n"/>
      <c r="K39" s="180" t="n"/>
      <c r="L39" s="180" t="n"/>
      <c r="M39" s="21" t="n"/>
      <c r="N39" s="29" t="n"/>
      <c r="O39" s="63" t="n"/>
    </row>
    <row r="40">
      <c r="B40" s="182" t="inlineStr">
        <is>
          <t>Táxi</t>
        </is>
      </c>
      <c r="C40" s="230" t="n"/>
      <c r="D40" s="178" t="n"/>
      <c r="E40" s="178" t="n">
        <v>0.5600000000000001</v>
      </c>
      <c r="F40" s="230" t="n"/>
      <c r="G40" s="81">
        <f>D40*E40</f>
        <v/>
      </c>
      <c r="I40" s="178" t="inlineStr">
        <is>
          <t>SIMBOLO</t>
        </is>
      </c>
      <c r="J40" s="227" t="n"/>
      <c r="K40" s="227" t="n"/>
      <c r="L40" s="230" t="n"/>
      <c r="M40" s="178" t="inlineStr">
        <is>
          <t>Qtde.</t>
        </is>
      </c>
      <c r="N40" s="178" t="inlineStr">
        <is>
          <t>m²</t>
        </is>
      </c>
      <c r="O40" s="62" t="inlineStr">
        <is>
          <t>Total</t>
        </is>
      </c>
    </row>
    <row r="41">
      <c r="B41" s="182" t="inlineStr">
        <is>
          <t>Sinal</t>
        </is>
      </c>
      <c r="C41" s="230" t="n"/>
      <c r="D41" s="178" t="n"/>
      <c r="E41" s="178" t="n">
        <v>4.32</v>
      </c>
      <c r="F41" s="230" t="n"/>
      <c r="G41" s="81">
        <f>D41*E41</f>
        <v/>
      </c>
      <c r="I41" s="183" t="inlineStr">
        <is>
          <t>Def.Fisíco</t>
        </is>
      </c>
      <c r="J41" s="227" t="n"/>
      <c r="K41" s="227" t="n"/>
      <c r="L41" s="230" t="n"/>
      <c r="M41" s="178" t="n"/>
      <c r="N41" s="178" t="n">
        <v>2.11</v>
      </c>
      <c r="O41" s="82">
        <f>M41*N41</f>
        <v/>
      </c>
    </row>
    <row r="42">
      <c r="B42" s="182" t="inlineStr">
        <is>
          <t>Criança</t>
        </is>
      </c>
      <c r="C42" s="230" t="n"/>
      <c r="D42" s="178" t="n"/>
      <c r="E42" s="178" t="n">
        <v>6.6</v>
      </c>
      <c r="F42" s="230" t="n"/>
      <c r="G42" s="81">
        <f>D42*E42</f>
        <v/>
      </c>
      <c r="I42" s="183" t="inlineStr">
        <is>
          <t>Farmácia</t>
        </is>
      </c>
      <c r="J42" s="227" t="n"/>
      <c r="K42" s="227" t="n"/>
      <c r="L42" s="230" t="n"/>
      <c r="M42" s="178" t="n"/>
      <c r="N42" s="178" t="n">
        <v>2.11</v>
      </c>
      <c r="O42" s="82">
        <f>M42*N42</f>
        <v/>
      </c>
    </row>
    <row r="43">
      <c r="B43" s="182" t="inlineStr">
        <is>
          <t>Moto</t>
        </is>
      </c>
      <c r="C43" s="230" t="n"/>
      <c r="D43" s="178" t="n"/>
      <c r="E43" s="178" t="n">
        <v>1.66</v>
      </c>
      <c r="F43" s="230" t="n"/>
      <c r="G43" s="81">
        <f>D43*E43</f>
        <v/>
      </c>
      <c r="I43" s="183" t="inlineStr">
        <is>
          <t>Nº  Ambul.</t>
        </is>
      </c>
      <c r="J43" s="227" t="n"/>
      <c r="K43" s="227" t="n"/>
      <c r="L43" s="230" t="n"/>
      <c r="M43" s="178" t="n"/>
      <c r="N43" s="178" t="n">
        <v>0.96</v>
      </c>
      <c r="O43" s="82">
        <f>M43*N43</f>
        <v/>
      </c>
    </row>
    <row r="44">
      <c r="B44" s="182" t="n"/>
      <c r="C44" s="230" t="n"/>
      <c r="D44" s="83" t="n"/>
      <c r="E44" s="178" t="n"/>
      <c r="F44" s="230" t="n"/>
      <c r="G44" s="44" t="n"/>
      <c r="I44" s="183" t="inlineStr">
        <is>
          <t>Idoso</t>
        </is>
      </c>
      <c r="J44" s="227" t="n"/>
      <c r="K44" s="227" t="n"/>
      <c r="L44" s="230" t="n"/>
      <c r="M44" s="178" t="n"/>
      <c r="N44" s="178" t="n">
        <v>1.2</v>
      </c>
      <c r="O44" s="82">
        <f>M44*N44</f>
        <v/>
      </c>
    </row>
    <row r="45">
      <c r="B45" s="60" t="n"/>
      <c r="O45" s="64" t="n"/>
    </row>
    <row r="46" ht="15" customFormat="1" customHeight="1" s="206">
      <c r="B46" s="240" t="inlineStr">
        <is>
          <t>Qtde.</t>
        </is>
      </c>
      <c r="C46" s="186" t="inlineStr">
        <is>
          <t>Compr.</t>
        </is>
      </c>
      <c r="D46" s="186" t="inlineStr">
        <is>
          <t>Largura</t>
        </is>
      </c>
      <c r="E46" s="186" t="inlineStr">
        <is>
          <t>Total (m²)</t>
        </is>
      </c>
      <c r="F46" s="233" t="n"/>
      <c r="G46" s="186" t="inlineStr">
        <is>
          <t>Serviço</t>
        </is>
      </c>
      <c r="H46" s="186" t="inlineStr">
        <is>
          <t>Marca</t>
        </is>
      </c>
      <c r="I46" s="233" t="n"/>
      <c r="J46" s="186" t="inlineStr">
        <is>
          <t>Cor</t>
        </is>
      </c>
      <c r="K46" s="30" t="n"/>
      <c r="L46" s="186" t="inlineStr">
        <is>
          <t>Material Gasto</t>
        </is>
      </c>
      <c r="M46" s="227" t="n"/>
      <c r="N46" s="227" t="n"/>
      <c r="O46" s="230" t="n"/>
    </row>
    <row r="47" ht="15" customFormat="1" customHeight="1" s="206">
      <c r="B47" s="241" t="n"/>
      <c r="C47" s="242" t="n"/>
      <c r="D47" s="242" t="n"/>
      <c r="E47" s="223" t="n"/>
      <c r="F47" s="222" t="n"/>
      <c r="G47" s="242" t="n"/>
      <c r="H47" s="223" t="n"/>
      <c r="I47" s="222" t="n"/>
      <c r="J47" s="242" t="n"/>
      <c r="K47" s="31" t="n"/>
      <c r="L47" s="186" t="inlineStr">
        <is>
          <t>Descrição</t>
        </is>
      </c>
      <c r="M47" s="230" t="n"/>
      <c r="N47" s="186" t="inlineStr">
        <is>
          <t>Unid.</t>
        </is>
      </c>
      <c r="O47" s="187" t="inlineStr">
        <is>
          <t>Qtde.</t>
        </is>
      </c>
      <c r="P47" s="19" t="n"/>
    </row>
    <row r="48" ht="15" customFormat="1" customHeight="1" s="206">
      <c r="B48" s="243" t="n"/>
      <c r="C48" s="244" t="n"/>
      <c r="D48" s="244" t="n"/>
      <c r="E48" s="245">
        <f>B48*C48*D48</f>
        <v/>
      </c>
      <c r="F48" s="230" t="n"/>
      <c r="G48" s="33" t="n"/>
      <c r="H48" s="33" t="n"/>
      <c r="I48" s="230" t="n"/>
      <c r="J48" s="66" t="n"/>
      <c r="K48" s="31" t="n"/>
      <c r="L48" s="192" t="inlineStr">
        <is>
          <t>Tinta Branca</t>
        </is>
      </c>
      <c r="M48" s="230" t="n"/>
      <c r="N48" s="34" t="inlineStr">
        <is>
          <t>bd</t>
        </is>
      </c>
      <c r="O48" s="67" t="n"/>
    </row>
    <row r="49" ht="15" customFormat="1" customHeight="1" s="206">
      <c r="B49" s="243" t="n"/>
      <c r="C49" s="244" t="n"/>
      <c r="D49" s="244" t="n"/>
      <c r="E49" s="245">
        <f>B49*C49*D49</f>
        <v/>
      </c>
      <c r="F49" s="230" t="n"/>
      <c r="G49" s="33" t="n"/>
      <c r="H49" s="33" t="n"/>
      <c r="I49" s="230" t="n"/>
      <c r="J49" s="190" t="n"/>
      <c r="K49" s="31" t="n"/>
      <c r="L49" s="192" t="inlineStr">
        <is>
          <t>Tinta Amarela</t>
        </is>
      </c>
      <c r="M49" s="230" t="n"/>
      <c r="N49" s="34" t="inlineStr">
        <is>
          <t>bd</t>
        </is>
      </c>
      <c r="O49" s="67" t="n"/>
    </row>
    <row r="50" ht="15" customFormat="1" customHeight="1" s="206">
      <c r="B50" s="243" t="n"/>
      <c r="C50" s="244" t="n"/>
      <c r="D50" s="244" t="n"/>
      <c r="E50" s="245">
        <f>B50*C50*D50</f>
        <v/>
      </c>
      <c r="F50" s="230" t="n"/>
      <c r="G50" s="33" t="n"/>
      <c r="H50" s="33" t="n"/>
      <c r="I50" s="230" t="n"/>
      <c r="J50" s="190" t="n"/>
      <c r="K50" s="31" t="n"/>
      <c r="L50" s="192" t="inlineStr">
        <is>
          <t>Tinta Preta</t>
        </is>
      </c>
      <c r="M50" s="230" t="n"/>
      <c r="N50" s="34" t="inlineStr">
        <is>
          <t>bd</t>
        </is>
      </c>
      <c r="O50" s="67" t="n"/>
    </row>
    <row r="51" ht="15" customFormat="1" customHeight="1" s="206">
      <c r="B51" s="243" t="n"/>
      <c r="C51" s="244" t="n"/>
      <c r="D51" s="244" t="n"/>
      <c r="E51" s="245">
        <f>B51*C51*D51</f>
        <v/>
      </c>
      <c r="F51" s="230" t="n"/>
      <c r="G51" s="33" t="n"/>
      <c r="H51" s="33" t="n"/>
      <c r="I51" s="230" t="n"/>
      <c r="J51" s="190" t="n"/>
      <c r="K51" s="31" t="n"/>
      <c r="L51" s="192" t="inlineStr">
        <is>
          <t>Tinta Vermelha</t>
        </is>
      </c>
      <c r="M51" s="230" t="n"/>
      <c r="N51" s="34" t="inlineStr">
        <is>
          <t>sc</t>
        </is>
      </c>
      <c r="O51" s="67" t="n"/>
    </row>
    <row r="52" ht="15" customFormat="1" customHeight="1" s="206">
      <c r="B52" s="243" t="n"/>
      <c r="C52" s="244" t="n"/>
      <c r="D52" s="244" t="n"/>
      <c r="E52" s="245">
        <f>B52*C52*D52</f>
        <v/>
      </c>
      <c r="F52" s="230" t="n"/>
      <c r="G52" s="33" t="n"/>
      <c r="H52" s="33" t="n"/>
      <c r="I52" s="230" t="n"/>
      <c r="J52" s="190" t="n"/>
      <c r="K52" s="31" t="n"/>
      <c r="L52" s="192" t="inlineStr">
        <is>
          <t>Hot-spray Branca</t>
        </is>
      </c>
      <c r="M52" s="230" t="n"/>
      <c r="N52" s="34" t="inlineStr">
        <is>
          <t>sc</t>
        </is>
      </c>
      <c r="O52" s="67" t="n"/>
    </row>
    <row r="53" ht="15" customFormat="1" customHeight="1" s="206">
      <c r="B53" s="243" t="n"/>
      <c r="C53" s="244" t="n"/>
      <c r="D53" s="244" t="n"/>
      <c r="E53" s="245">
        <f>B53*C53*D53</f>
        <v/>
      </c>
      <c r="F53" s="230" t="n"/>
      <c r="G53" s="33" t="n"/>
      <c r="H53" s="33" t="n"/>
      <c r="I53" s="230" t="n"/>
      <c r="J53" s="190" t="n"/>
      <c r="K53" s="31" t="n"/>
      <c r="L53" s="192" t="inlineStr">
        <is>
          <t>Hot-spray Amarela</t>
        </is>
      </c>
      <c r="M53" s="230" t="n"/>
      <c r="N53" s="34" t="inlineStr">
        <is>
          <t>sc</t>
        </is>
      </c>
      <c r="O53" s="67" t="n"/>
    </row>
    <row r="54" ht="15" customFormat="1" customHeight="1" s="206">
      <c r="B54" s="243" t="n"/>
      <c r="C54" s="244" t="n"/>
      <c r="D54" s="244" t="n"/>
      <c r="E54" s="245">
        <f>B54*C54*D54</f>
        <v/>
      </c>
      <c r="F54" s="230" t="n"/>
      <c r="G54" s="33" t="n"/>
      <c r="H54" s="33" t="n"/>
      <c r="I54" s="230" t="n"/>
      <c r="J54" s="190" t="n"/>
      <c r="K54" s="31" t="n"/>
      <c r="L54" s="192" t="inlineStr">
        <is>
          <t>Extrudado Branca</t>
        </is>
      </c>
      <c r="M54" s="230" t="n"/>
      <c r="N54" s="34" t="inlineStr">
        <is>
          <t>sc</t>
        </is>
      </c>
      <c r="O54" s="67" t="n"/>
    </row>
    <row r="55" ht="15" customFormat="1" customHeight="1" s="206">
      <c r="B55" s="243" t="n"/>
      <c r="C55" s="244" t="n"/>
      <c r="D55" s="244" t="n"/>
      <c r="E55" s="245">
        <f>B55*C55*D55</f>
        <v/>
      </c>
      <c r="F55" s="230" t="n"/>
      <c r="G55" s="33" t="n"/>
      <c r="H55" s="33" t="n"/>
      <c r="I55" s="230" t="n"/>
      <c r="J55" s="190" t="n"/>
      <c r="K55" s="31" t="n"/>
      <c r="L55" s="192" t="inlineStr">
        <is>
          <t>Extrudado Amarela</t>
        </is>
      </c>
      <c r="M55" s="230" t="n"/>
      <c r="N55" s="34" t="inlineStr">
        <is>
          <t>sc</t>
        </is>
      </c>
      <c r="O55" s="67" t="n"/>
    </row>
    <row r="56" ht="15" customFormat="1" customHeight="1" s="206">
      <c r="B56" s="243" t="n"/>
      <c r="C56" s="244" t="n"/>
      <c r="D56" s="244" t="n"/>
      <c r="E56" s="245">
        <f>B56*C56*D56</f>
        <v/>
      </c>
      <c r="F56" s="230" t="n"/>
      <c r="G56" s="33" t="n"/>
      <c r="H56" s="33" t="n"/>
      <c r="I56" s="230" t="n"/>
      <c r="J56" s="190" t="n"/>
      <c r="K56" s="31" t="n"/>
      <c r="L56" s="192" t="inlineStr">
        <is>
          <t>Micro esfera Prémix</t>
        </is>
      </c>
      <c r="M56" s="230" t="n"/>
      <c r="N56" s="34" t="inlineStr">
        <is>
          <t>sc</t>
        </is>
      </c>
      <c r="O56" s="67" t="n"/>
    </row>
    <row r="57" ht="15" customFormat="1" customHeight="1" s="206">
      <c r="B57" s="243" t="n"/>
      <c r="C57" s="244" t="n"/>
      <c r="D57" s="244" t="n"/>
      <c r="E57" s="245">
        <f>B57*C57*D57</f>
        <v/>
      </c>
      <c r="F57" s="230" t="n"/>
      <c r="G57" s="33" t="n"/>
      <c r="H57" s="33" t="n"/>
      <c r="I57" s="230" t="n"/>
      <c r="J57" s="190" t="n"/>
      <c r="K57" s="31" t="n"/>
      <c r="L57" s="192" t="inlineStr">
        <is>
          <t>Micro esfera DO</t>
        </is>
      </c>
      <c r="M57" s="230" t="n"/>
      <c r="N57" s="34" t="inlineStr">
        <is>
          <t>sc</t>
        </is>
      </c>
      <c r="O57" s="67" t="n"/>
    </row>
    <row r="58" ht="15" customFormat="1" customHeight="1" s="206">
      <c r="B58" s="243" t="n"/>
      <c r="C58" s="244" t="n"/>
      <c r="D58" s="244" t="n"/>
      <c r="E58" s="245">
        <f>B58*C58*D58</f>
        <v/>
      </c>
      <c r="F58" s="230" t="n"/>
      <c r="G58" s="33" t="n"/>
      <c r="H58" s="33" t="n"/>
      <c r="I58" s="230" t="n"/>
      <c r="J58" s="190" t="n"/>
      <c r="K58" s="31" t="n"/>
      <c r="L58" s="192" t="inlineStr">
        <is>
          <t>Elastoplástico Branca</t>
        </is>
      </c>
      <c r="M58" s="230" t="n"/>
      <c r="N58" s="34" t="inlineStr">
        <is>
          <t>m²</t>
        </is>
      </c>
      <c r="O58" s="67" t="n"/>
    </row>
    <row r="59" ht="15" customFormat="1" customHeight="1" s="206">
      <c r="B59" s="243" t="n"/>
      <c r="C59" s="244" t="n"/>
      <c r="D59" s="244" t="n"/>
      <c r="E59" s="245">
        <f>B59*C59*D59</f>
        <v/>
      </c>
      <c r="F59" s="230" t="n"/>
      <c r="G59" s="33" t="n"/>
      <c r="H59" s="33" t="n"/>
      <c r="I59" s="230" t="n"/>
      <c r="J59" s="190" t="n"/>
      <c r="K59" s="31" t="n"/>
      <c r="L59" s="192" t="inlineStr">
        <is>
          <t>Elastoplástico Amarela</t>
        </is>
      </c>
      <c r="M59" s="230" t="n"/>
      <c r="N59" s="34" t="inlineStr">
        <is>
          <t>m²</t>
        </is>
      </c>
      <c r="O59" s="67" t="n"/>
    </row>
    <row r="60" ht="15" customFormat="1" customHeight="1" s="206">
      <c r="B60" s="243" t="n"/>
      <c r="C60" s="244" t="n"/>
      <c r="D60" s="244" t="n"/>
      <c r="E60" s="245">
        <f>B60*C60*D60</f>
        <v/>
      </c>
      <c r="F60" s="230" t="n"/>
      <c r="G60" s="33" t="n"/>
      <c r="H60" s="33" t="n"/>
      <c r="I60" s="230" t="n"/>
      <c r="J60" s="190" t="n"/>
      <c r="K60" s="31" t="n"/>
      <c r="L60" s="192" t="inlineStr">
        <is>
          <t>Elastoplástico Leg./Simb.</t>
        </is>
      </c>
      <c r="M60" s="230" t="n"/>
      <c r="N60" s="34" t="inlineStr">
        <is>
          <t>unid.</t>
        </is>
      </c>
      <c r="O60" s="67" t="n"/>
    </row>
    <row r="61" ht="15" customFormat="1" customHeight="1" s="206">
      <c r="B61" s="243" t="n"/>
      <c r="C61" s="244" t="n"/>
      <c r="D61" s="244" t="n"/>
      <c r="E61" s="245">
        <f>B61*C61*D61</f>
        <v/>
      </c>
      <c r="F61" s="230" t="n"/>
      <c r="G61" s="33" t="n"/>
      <c r="H61" s="33" t="n"/>
      <c r="I61" s="230" t="n"/>
      <c r="J61" s="190" t="n"/>
      <c r="K61" s="31" t="n"/>
      <c r="L61" s="192" t="inlineStr">
        <is>
          <t>Solvente</t>
        </is>
      </c>
      <c r="M61" s="230" t="n"/>
      <c r="N61" s="34" t="inlineStr">
        <is>
          <t>gl</t>
        </is>
      </c>
      <c r="O61" s="67" t="n"/>
    </row>
    <row r="62" ht="15" customFormat="1" customHeight="1" s="206">
      <c r="B62" s="243" t="n"/>
      <c r="C62" s="244" t="n"/>
      <c r="D62" s="244" t="n"/>
      <c r="E62" s="245">
        <f>B62*C62*D62</f>
        <v/>
      </c>
      <c r="F62" s="230" t="n"/>
      <c r="G62" s="33" t="n"/>
      <c r="H62" s="33" t="n"/>
      <c r="I62" s="230" t="n"/>
      <c r="J62" s="190" t="n"/>
      <c r="K62" s="31" t="n"/>
      <c r="L62" s="192" t="inlineStr">
        <is>
          <t>Botijão de Gás (13 kg)</t>
        </is>
      </c>
      <c r="M62" s="230" t="n"/>
      <c r="N62" s="34" t="inlineStr">
        <is>
          <t>unid.</t>
        </is>
      </c>
      <c r="O62" s="68" t="n"/>
    </row>
    <row r="63" ht="15" customFormat="1" customHeight="1" s="206">
      <c r="B63" s="201" t="inlineStr">
        <is>
          <t>Resumo</t>
        </is>
      </c>
      <c r="C63" s="35" t="inlineStr">
        <is>
          <t>Mecânica (m²)</t>
        </is>
      </c>
      <c r="D63" s="246">
        <f>SUM(E48:F62)</f>
        <v/>
      </c>
      <c r="E63" s="35" t="inlineStr">
        <is>
          <t>Símb./Leg. (m²)</t>
        </is>
      </c>
      <c r="F63" s="230" t="n"/>
      <c r="G63" s="85">
        <f>(SUM(G35:G43,O34:O38,O41:O44))</f>
        <v/>
      </c>
      <c r="H63" s="35" t="inlineStr">
        <is>
          <t>Tacha (un.)</t>
        </is>
      </c>
      <c r="I63" s="230" t="n"/>
      <c r="J63" s="190" t="n"/>
      <c r="K63" s="31" t="n"/>
      <c r="L63" s="192" t="inlineStr">
        <is>
          <t>Cola</t>
        </is>
      </c>
      <c r="M63" s="230" t="n"/>
      <c r="N63" s="34" t="inlineStr">
        <is>
          <t>kg</t>
        </is>
      </c>
      <c r="O63" s="68" t="n"/>
    </row>
    <row r="64" ht="15" customFormat="1" customHeight="1" s="206">
      <c r="B64" s="241" t="n"/>
      <c r="C64" s="35" t="inlineStr">
        <is>
          <t>Manual (m²)</t>
        </is>
      </c>
      <c r="D64" s="36" t="n"/>
      <c r="E64" s="35" t="inlineStr">
        <is>
          <t>Retirada (m²)</t>
        </is>
      </c>
      <c r="F64" s="230" t="n"/>
      <c r="H64" s="35" t="inlineStr">
        <is>
          <t>Tachão (un.)</t>
        </is>
      </c>
      <c r="I64" s="230" t="n"/>
      <c r="J64" s="37" t="n"/>
      <c r="K64" s="31" t="n"/>
      <c r="L64" s="192" t="n"/>
      <c r="M64" s="230" t="n"/>
      <c r="N64" s="38" t="n"/>
      <c r="O64" s="68" t="n"/>
    </row>
    <row r="65" ht="15" customFormat="1" customHeight="1" s="206">
      <c r="B65" s="207" t="n">
        <v>16</v>
      </c>
      <c r="C65" s="227" t="n"/>
      <c r="D65" s="247">
        <f>SUM(D63+D64+G63+G64)</f>
        <v/>
      </c>
      <c r="E65" s="227" t="n"/>
      <c r="F65" s="230" t="n"/>
      <c r="G65" s="36" t="n"/>
      <c r="J65" s="37" t="n"/>
      <c r="K65" s="31" t="n"/>
      <c r="L65" s="192" t="n"/>
      <c r="M65" s="230" t="n"/>
      <c r="N65" s="38" t="n"/>
      <c r="O65" s="68" t="n"/>
    </row>
    <row r="66" ht="6" customFormat="1" customHeight="1" s="206">
      <c r="B66" s="69" t="n"/>
      <c r="C66" s="16" t="n"/>
      <c r="D66" s="114" t="n"/>
      <c r="E66" s="114" t="n"/>
      <c r="F66" s="114" t="n"/>
      <c r="G66" s="114" t="n"/>
      <c r="H66" s="114" t="n"/>
      <c r="I66" s="227" t="n"/>
      <c r="J66" s="227" t="n"/>
      <c r="K66" s="227" t="n"/>
      <c r="L66" s="227" t="n"/>
      <c r="M66" s="227" t="n"/>
      <c r="N66" s="161" t="n"/>
      <c r="O66" s="228" t="n"/>
      <c r="P66" s="19" t="n"/>
    </row>
    <row r="67" ht="15" customFormat="1" customHeight="1" s="206">
      <c r="B67" s="69" t="inlineStr">
        <is>
          <t>Observações:</t>
        </is>
      </c>
      <c r="C67" s="16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10" t="n"/>
    </row>
    <row r="68" ht="15" customFormat="1" customHeight="1" s="206">
      <c r="B68" s="101" t="n"/>
      <c r="C68" s="167" t="n"/>
      <c r="D68" s="167" t="n"/>
      <c r="E68" s="167" t="n"/>
      <c r="F68" s="167" t="n"/>
      <c r="G68" s="167" t="n"/>
      <c r="H68" s="167" t="n"/>
      <c r="I68" s="167" t="n"/>
      <c r="J68" s="167" t="n"/>
      <c r="K68" s="167" t="n"/>
      <c r="L68" s="167" t="n"/>
      <c r="M68" s="167" t="n"/>
      <c r="N68" s="167" t="n"/>
      <c r="O68" s="102" t="n"/>
      <c r="P68" s="39" t="n"/>
    </row>
    <row r="69" ht="15" customFormat="1" customHeight="1" s="206">
      <c r="B69" s="69" t="n"/>
      <c r="C69" s="146" t="n"/>
      <c r="D69" s="146" t="n"/>
      <c r="E69" s="146" t="n"/>
      <c r="F69" s="146" t="n"/>
      <c r="G69" s="146" t="n"/>
      <c r="H69" s="146" t="n"/>
      <c r="I69" s="146" t="n"/>
      <c r="J69" s="146" t="n"/>
      <c r="K69" s="146" t="n"/>
      <c r="L69" s="146" t="n"/>
      <c r="M69" s="146" t="n"/>
      <c r="N69" s="146" t="n"/>
      <c r="O69" s="109" t="n"/>
      <c r="P69" s="40" t="n"/>
    </row>
    <row r="70" ht="15" customFormat="1" customHeight="1" s="206">
      <c r="B70" s="69" t="n"/>
      <c r="C70" s="146" t="n"/>
      <c r="D70" s="146" t="n"/>
      <c r="E70" s="146" t="n"/>
      <c r="F70" s="146" t="n"/>
      <c r="G70" s="146" t="n"/>
      <c r="H70" s="146" t="n"/>
      <c r="I70" s="146" t="n"/>
      <c r="J70" s="146" t="n"/>
      <c r="K70" s="146" t="n"/>
      <c r="L70" s="146" t="n"/>
      <c r="M70" s="146" t="n"/>
      <c r="N70" s="146" t="n"/>
      <c r="O70" s="109" t="n"/>
      <c r="P70" s="40" t="n"/>
    </row>
    <row r="71" ht="15.75" customFormat="1" customHeight="1" s="206">
      <c r="B71" s="70" t="n"/>
      <c r="C71" s="26" t="n"/>
      <c r="D71" s="26" t="n"/>
      <c r="E71" s="26" t="n"/>
      <c r="F71" s="26" t="n"/>
      <c r="G71" s="26" t="n"/>
      <c r="H71" s="26" t="n"/>
      <c r="I71" s="26" t="n"/>
      <c r="J71" s="26" t="n"/>
      <c r="K71" s="26" t="n"/>
      <c r="L71" s="26" t="n"/>
      <c r="M71" s="26" t="n"/>
      <c r="N71" s="26" t="n"/>
      <c r="O71" s="71" t="n"/>
    </row>
    <row r="72" customFormat="1" s="206">
      <c r="B72" s="72" t="n"/>
      <c r="C72" s="41" t="n"/>
      <c r="D72" s="41" t="n"/>
      <c r="E72" s="41" t="n"/>
      <c r="F72" s="41" t="n"/>
      <c r="G72" s="41" t="n"/>
      <c r="H72" s="41" t="n"/>
      <c r="I72" s="41" t="n"/>
      <c r="J72" s="41" t="n"/>
      <c r="K72" s="41" t="n"/>
      <c r="L72" s="41" t="n"/>
      <c r="M72" s="41" t="n"/>
      <c r="N72" s="41" t="n"/>
      <c r="O72" s="73" t="n"/>
    </row>
    <row r="73" customFormat="1" s="206">
      <c r="B73" s="59" t="n"/>
      <c r="C73" s="206" t="n"/>
      <c r="G73" s="25" t="n"/>
      <c r="H73" s="25" t="n"/>
      <c r="I73" s="25" t="n"/>
      <c r="J73" s="206" t="n"/>
      <c r="O73" s="74" t="n"/>
    </row>
    <row r="74" customFormat="1" s="206">
      <c r="B74" s="59" t="n"/>
      <c r="C74" s="206" t="n"/>
      <c r="G74" s="25" t="n"/>
      <c r="H74" s="25" t="n"/>
      <c r="I74" s="25" t="n"/>
      <c r="J74" s="206" t="n"/>
      <c r="O74" s="74" t="n"/>
    </row>
    <row r="75">
      <c r="B75" s="60" t="n"/>
      <c r="O75" s="61" t="n"/>
    </row>
    <row r="76">
      <c r="B76" s="75" t="n"/>
      <c r="C76" s="7" t="n"/>
      <c r="D76" s="7" t="n"/>
      <c r="E76" s="6" t="n"/>
      <c r="F76" s="6" t="n"/>
      <c r="G76" s="6" t="n"/>
      <c r="H76" s="7" t="n"/>
      <c r="I76" s="7" t="n"/>
      <c r="J76" s="7" t="n"/>
      <c r="K76" s="7" t="n"/>
      <c r="L76" s="7" t="n"/>
      <c r="M76" s="7" t="n"/>
      <c r="N76" s="42" t="n"/>
      <c r="O76" s="76" t="n"/>
      <c r="P76" s="7" t="n"/>
    </row>
    <row r="77">
      <c r="B77" s="60" t="n"/>
      <c r="L77" s="43" t="n"/>
      <c r="M77" s="6" t="n"/>
      <c r="N77" s="42" t="n"/>
      <c r="O77" s="76" t="n"/>
      <c r="P77" s="7" t="n"/>
    </row>
    <row r="78" ht="15" customHeight="1" thickBot="1">
      <c r="B78" s="77" t="n"/>
      <c r="C78" s="78" t="n"/>
      <c r="D78" s="78" t="n"/>
      <c r="E78" s="78" t="n"/>
      <c r="F78" s="78" t="n"/>
      <c r="G78" s="78" t="n"/>
      <c r="H78" s="78" t="n"/>
      <c r="I78" s="78" t="n"/>
      <c r="J78" s="78" t="n"/>
      <c r="K78" s="78" t="n"/>
      <c r="L78" s="79" t="n"/>
      <c r="M78" s="79" t="n"/>
      <c r="N78" s="79" t="n"/>
      <c r="O78" s="80" t="n"/>
      <c r="P78" s="7" t="n"/>
    </row>
    <row r="84">
      <c r="Q84" s="2" t="inlineStr">
        <is>
          <t> </t>
        </is>
      </c>
    </row>
    <row r="85">
      <c r="P85" s="2" t="inlineStr">
        <is>
          <t>                                                                    </t>
        </is>
      </c>
    </row>
    <row r="86">
      <c r="B86" s="204" t="n"/>
    </row>
    <row r="87"/>
    <row r="97">
      <c r="Q97" s="2" t="inlineStr">
        <is>
          <t> </t>
        </is>
      </c>
    </row>
    <row r="104" ht="23.25" customHeight="1">
      <c r="B104" s="8" t="n"/>
      <c r="C104" s="9" t="n"/>
      <c r="D104" s="9" t="n"/>
      <c r="E104" s="9" t="n"/>
      <c r="F104" s="9" t="n"/>
      <c r="G104" s="9" t="n"/>
      <c r="H104" s="9" t="n"/>
      <c r="I104" s="9" t="n"/>
      <c r="J104" s="9" t="n"/>
      <c r="K104" s="9" t="n"/>
      <c r="L104" s="9" t="n"/>
      <c r="M104" s="9" t="n"/>
      <c r="N104" s="9" t="n"/>
      <c r="O104" s="9" t="n"/>
      <c r="P104" s="9" t="n"/>
    </row>
    <row r="105" ht="23.25" customHeight="1">
      <c r="B105" s="9" t="n"/>
      <c r="C105" s="9" t="n"/>
      <c r="D105" s="9" t="n"/>
      <c r="E105" s="9" t="n"/>
      <c r="F105" s="9" t="n"/>
      <c r="G105" s="9" t="n"/>
      <c r="H105" s="9" t="n"/>
      <c r="I105" s="9" t="n"/>
      <c r="J105" s="9" t="n"/>
      <c r="K105" s="9" t="n"/>
      <c r="L105" s="9" t="n"/>
      <c r="M105" s="9" t="n"/>
      <c r="N105" s="9" t="n"/>
      <c r="O105" s="9" t="n"/>
      <c r="P105" s="9" t="n"/>
    </row>
  </sheetData>
  <mergeCells count="175">
    <mergeCell ref="H53:I53"/>
    <mergeCell ref="H21:M21"/>
    <mergeCell ref="N20:O20"/>
    <mergeCell ref="E62:F62"/>
    <mergeCell ref="E31:G31"/>
    <mergeCell ref="I38:L38"/>
    <mergeCell ref="N66:O66"/>
    <mergeCell ref="H55:I55"/>
    <mergeCell ref="L53:M53"/>
    <mergeCell ref="L28:M28"/>
    <mergeCell ref="N22:O22"/>
    <mergeCell ref="E64:F64"/>
    <mergeCell ref="B28:D28"/>
    <mergeCell ref="E51:F51"/>
    <mergeCell ref="I40:L40"/>
    <mergeCell ref="B2:C4"/>
    <mergeCell ref="E63:F63"/>
    <mergeCell ref="B14:C14"/>
    <mergeCell ref="G13:K13"/>
    <mergeCell ref="B30:D30"/>
    <mergeCell ref="J74:N74"/>
    <mergeCell ref="H52:I52"/>
    <mergeCell ref="E34:F34"/>
    <mergeCell ref="B38:C38"/>
    <mergeCell ref="L29:M29"/>
    <mergeCell ref="N29:O29"/>
    <mergeCell ref="E49:F49"/>
    <mergeCell ref="E36:F36"/>
    <mergeCell ref="B40:C40"/>
    <mergeCell ref="L31:M31"/>
    <mergeCell ref="N31:O31"/>
    <mergeCell ref="G12:O12"/>
    <mergeCell ref="B63:B64"/>
    <mergeCell ref="B23:E23"/>
    <mergeCell ref="C74:E74"/>
    <mergeCell ref="N15:O15"/>
    <mergeCell ref="H62:I62"/>
    <mergeCell ref="N24:O24"/>
    <mergeCell ref="B13:E13"/>
    <mergeCell ref="L65:M65"/>
    <mergeCell ref="E53:F53"/>
    <mergeCell ref="B41:C41"/>
    <mergeCell ref="B35:C35"/>
    <mergeCell ref="H46:I47"/>
    <mergeCell ref="E28:G28"/>
    <mergeCell ref="B16:C16"/>
    <mergeCell ref="D10:E10"/>
    <mergeCell ref="E55:F55"/>
    <mergeCell ref="I28:K28"/>
    <mergeCell ref="I44:L44"/>
    <mergeCell ref="H54:I54"/>
    <mergeCell ref="N16:O16"/>
    <mergeCell ref="H63:I63"/>
    <mergeCell ref="N25:O25"/>
    <mergeCell ref="L57:M57"/>
    <mergeCell ref="H50:I50"/>
    <mergeCell ref="E30:G30"/>
    <mergeCell ref="E48:F48"/>
    <mergeCell ref="M6:O6"/>
    <mergeCell ref="H56:I56"/>
    <mergeCell ref="E38:F38"/>
    <mergeCell ref="B11:C11"/>
    <mergeCell ref="D11:E11"/>
    <mergeCell ref="H49:I49"/>
    <mergeCell ref="C46:C47"/>
    <mergeCell ref="E40:F40"/>
    <mergeCell ref="L30:M30"/>
    <mergeCell ref="H15:M15"/>
    <mergeCell ref="H24:M24"/>
    <mergeCell ref="H18:M18"/>
    <mergeCell ref="B37:C37"/>
    <mergeCell ref="N28:O28"/>
    <mergeCell ref="G9:O9"/>
    <mergeCell ref="I41:L41"/>
    <mergeCell ref="N30:O30"/>
    <mergeCell ref="L59:M59"/>
    <mergeCell ref="B15:C15"/>
    <mergeCell ref="B31:D31"/>
    <mergeCell ref="H48:I48"/>
    <mergeCell ref="D15:E15"/>
    <mergeCell ref="G11:O11"/>
    <mergeCell ref="I43:L43"/>
    <mergeCell ref="B27:G27"/>
    <mergeCell ref="C73:E73"/>
    <mergeCell ref="H25:M25"/>
    <mergeCell ref="E58:F58"/>
    <mergeCell ref="L61:M61"/>
    <mergeCell ref="I33:L33"/>
    <mergeCell ref="I42:L42"/>
    <mergeCell ref="L48:M48"/>
    <mergeCell ref="E50:F50"/>
    <mergeCell ref="I35:L35"/>
    <mergeCell ref="E52:F52"/>
    <mergeCell ref="H17:M17"/>
    <mergeCell ref="L46:O46"/>
    <mergeCell ref="O2:O4"/>
    <mergeCell ref="H58:I58"/>
    <mergeCell ref="L47:M47"/>
    <mergeCell ref="E39:F39"/>
    <mergeCell ref="B43:C43"/>
    <mergeCell ref="E44:F44"/>
    <mergeCell ref="H19:M19"/>
    <mergeCell ref="H60:I60"/>
    <mergeCell ref="B42:C42"/>
    <mergeCell ref="D2:N4"/>
    <mergeCell ref="N18:O18"/>
    <mergeCell ref="B17:C17"/>
    <mergeCell ref="D17:E17"/>
    <mergeCell ref="I29:K29"/>
    <mergeCell ref="N17:O17"/>
    <mergeCell ref="I27:O27"/>
    <mergeCell ref="E59:F59"/>
    <mergeCell ref="B44:C44"/>
    <mergeCell ref="L58:M58"/>
    <mergeCell ref="B34:C34"/>
    <mergeCell ref="I31:K31"/>
    <mergeCell ref="L50:M50"/>
    <mergeCell ref="H23:M23"/>
    <mergeCell ref="H57:I57"/>
    <mergeCell ref="N19:O19"/>
    <mergeCell ref="E61:F61"/>
    <mergeCell ref="L60:M60"/>
    <mergeCell ref="I37:L37"/>
    <mergeCell ref="E57:F57"/>
    <mergeCell ref="L52:M52"/>
    <mergeCell ref="E54:F54"/>
    <mergeCell ref="E41:F41"/>
    <mergeCell ref="D14:E14"/>
    <mergeCell ref="B19:E19"/>
    <mergeCell ref="E56:F56"/>
    <mergeCell ref="E43:F43"/>
    <mergeCell ref="J73:N73"/>
    <mergeCell ref="B9:E9"/>
    <mergeCell ref="G10:O10"/>
    <mergeCell ref="E46:F47"/>
    <mergeCell ref="E42:F42"/>
    <mergeCell ref="B46:B47"/>
    <mergeCell ref="E7:H7"/>
    <mergeCell ref="D46:D47"/>
    <mergeCell ref="B29:D29"/>
    <mergeCell ref="H16:M16"/>
    <mergeCell ref="B39:C39"/>
    <mergeCell ref="E35:F35"/>
    <mergeCell ref="H59:I59"/>
    <mergeCell ref="N21:O21"/>
    <mergeCell ref="H64:I64"/>
    <mergeCell ref="H66:M66"/>
    <mergeCell ref="L62:M62"/>
    <mergeCell ref="I34:L34"/>
    <mergeCell ref="H51:I51"/>
    <mergeCell ref="H22:M22"/>
    <mergeCell ref="H61:I61"/>
    <mergeCell ref="E60:F60"/>
    <mergeCell ref="N23:O23"/>
    <mergeCell ref="L55:M55"/>
    <mergeCell ref="L64:M64"/>
    <mergeCell ref="B86:P87"/>
    <mergeCell ref="I36:L36"/>
    <mergeCell ref="D16:E16"/>
    <mergeCell ref="L51:M51"/>
    <mergeCell ref="L54:M54"/>
    <mergeCell ref="B10:C10"/>
    <mergeCell ref="L63:M63"/>
    <mergeCell ref="J46:J47"/>
    <mergeCell ref="I30:K30"/>
    <mergeCell ref="B7:D7"/>
    <mergeCell ref="B65:C65"/>
    <mergeCell ref="H20:M20"/>
    <mergeCell ref="L56:M56"/>
    <mergeCell ref="D65:F65"/>
    <mergeCell ref="L49:M49"/>
    <mergeCell ref="B36:C36"/>
    <mergeCell ref="E37:F37"/>
    <mergeCell ref="G46:G47"/>
    <mergeCell ref="E29:G29"/>
  </mergeCells>
  <printOptions horizontalCentered="1" verticalCentered="1"/>
  <pageMargins left="0.61" right="0.61" top="0.47" bottom="0.48" header="0.3149606299212598" footer="0.3149606299212598"/>
  <pageSetup orientation="portrait" paperSize="9" scale="67" horizontalDpi="4294967293" verticalDpi="300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Trânsito</dc:creator>
  <dcterms:created xsi:type="dcterms:W3CDTF">2011-10-17T17:37:44Z</dcterms:created>
  <dcterms:modified xsi:type="dcterms:W3CDTF">2026-05-07T20:09:20Z</dcterms:modified>
  <cp:lastModifiedBy>Kael Bonicio</cp:lastModifiedBy>
  <cp:lastPrinted>2022-09-23T14:19:04Z</cp:lastPrinted>
</cp:coreProperties>
</file>